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<sst xmlns="http://schemas.openxmlformats.org/spreadsheetml/2006/main" count="42" uniqueCount="38">
  <si>
    <t>伽师县2025年政府性基金预算调整表</t>
  </si>
  <si>
    <t>单位：万元</t>
  </si>
  <si>
    <t>预算科目</t>
  </si>
  <si>
    <t>年初
预算数</t>
  </si>
  <si>
    <t>调整
变动</t>
  </si>
  <si>
    <t>调整
预算数</t>
  </si>
  <si>
    <t>一、国家电影事业发展专项资金收入</t>
  </si>
  <si>
    <t>一、文化体育与传媒支出</t>
  </si>
  <si>
    <t>二、农业土地开发资金收入</t>
  </si>
  <si>
    <t>二、社会保障和就业支出</t>
  </si>
  <si>
    <t>三、彩票公益金收入</t>
  </si>
  <si>
    <t>三、节能环保支出</t>
  </si>
  <si>
    <t>四、车辆通行费</t>
  </si>
  <si>
    <t>四、城乡社区支出</t>
  </si>
  <si>
    <t>五、彩票发行机构和彩票销售机构的业务费用</t>
  </si>
  <si>
    <t>五、农林水支出</t>
  </si>
  <si>
    <t>六、其他政府性基金收入</t>
  </si>
  <si>
    <t>六、自然资源海洋气象等支出</t>
  </si>
  <si>
    <t>七、专项债券对应项目专项收入</t>
  </si>
  <si>
    <t>七、交通运输支出</t>
  </si>
  <si>
    <t>八、其他支出</t>
  </si>
  <si>
    <t>九、债务付息支出</t>
  </si>
  <si>
    <t>十、债务发行费用支出</t>
  </si>
  <si>
    <t>政府性基金收入</t>
  </si>
  <si>
    <t>政府性基金支出</t>
  </si>
  <si>
    <t>政府性基金上级补助收入</t>
  </si>
  <si>
    <t>政府性基金补助下级支出</t>
  </si>
  <si>
    <t>政府性基金下级上解收入</t>
  </si>
  <si>
    <t>政府性基金上解上级支出</t>
  </si>
  <si>
    <t>政府性基金上年结余</t>
  </si>
  <si>
    <t>政府性基金调出资金</t>
  </si>
  <si>
    <t>政府性基金调入资金</t>
  </si>
  <si>
    <t>债务还本支出</t>
  </si>
  <si>
    <t>债务收入</t>
  </si>
  <si>
    <t>债务转贷支出</t>
  </si>
  <si>
    <t>政府性基金年终结余</t>
  </si>
  <si>
    <t>收入总计</t>
  </si>
  <si>
    <t>支出总计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</si>
</sst>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20"/>
      <color rgb="FF000000"/>
      <name val="方正小标宋简体"/>
      <charset val="134"/>
    </font>
    <font>
      <sz val="18"/>
      <color rgb="FF000000"/>
      <name val="方正楷体简体"/>
      <charset val="134"/>
    </font>
    <font>
      <sz val="15"/>
      <color rgb="FF000000"/>
      <name val="方正黑体简体"/>
      <charset val="134"/>
    </font>
    <font>
      <sz val="12"/>
      <color rgb="FF000000"/>
      <name val="方正仿宋简体"/>
      <charset val="134"/>
    </font>
    <font>
      <sz val="12"/>
      <color rgb="FF000000"/>
      <name val="Times New Roman"/>
      <charset val="134"/>
    </font>
    <font>
      <b/>
      <sz val="12"/>
      <color rgb="FF000000"/>
      <name val="方正仿宋简体"/>
      <charset val="134"/>
    </font>
    <font>
      <b/>
      <sz val="12"/>
      <color rgb="FF000000"/>
      <name val="Times New Roman"/>
      <charset val="134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3" borderId="3" applyNumberFormat="0" applyFon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6" fillId="17" borderId="9" applyNumberFormat="0" applyAlignment="0" applyProtection="0">
      <alignment vertical="center"/>
    </xf>
    <xf numFmtId="0" fontId="18" fillId="17" borderId="2" applyNumberFormat="0" applyAlignment="0" applyProtection="0">
      <alignment vertical="center"/>
    </xf>
    <xf numFmtId="0" fontId="20" fillId="18" borderId="4" applyNumberFormat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0" fontId="0" fillId="0" borderId="1" xfId="0" applyFill="1" applyBorder="1" applyAlignment="1">
      <alignment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1"/>
  <sheetViews>
    <sheetView tabSelected="1" workbookViewId="0">
      <selection activeCell="K10" sqref="K10"/>
    </sheetView>
  </sheetViews>
  <sheetFormatPr defaultColWidth="8.88333333333333" defaultRowHeight="13.5" outlineLevelCol="7"/>
  <cols>
    <col min="1" max="1" width="42.125" style="2" customWidth="1"/>
    <col min="2" max="2" width="10" style="2" customWidth="1"/>
    <col min="3" max="3" width="8.375" style="2" customWidth="1"/>
    <col min="4" max="4" width="11.125" style="2" customWidth="1"/>
    <col min="5" max="5" width="27.75" style="2" customWidth="1"/>
    <col min="6" max="6" width="10.5083333333333" style="2" customWidth="1"/>
    <col min="7" max="7" width="8.75" style="2" customWidth="1"/>
    <col min="8" max="8" width="12.125" style="2" customWidth="1"/>
    <col min="9" max="16384" width="8.88333333333333" style="2"/>
  </cols>
  <sheetData>
    <row r="1" s="1" customFormat="1" ht="30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2" customFormat="1" ht="25" customHeight="1" spans="5:8">
      <c r="E2" s="4" t="s">
        <v>1</v>
      </c>
      <c r="F2" s="4"/>
      <c r="G2" s="4"/>
      <c r="H2" s="4"/>
    </row>
    <row r="3" s="2" customFormat="1" ht="45" customHeight="1" spans="1:8">
      <c r="A3" s="5" t="s">
        <v>2</v>
      </c>
      <c r="B3" s="6" t="s">
        <v>3</v>
      </c>
      <c r="C3" s="6" t="s">
        <v>4</v>
      </c>
      <c r="D3" s="6" t="s">
        <v>5</v>
      </c>
      <c r="E3" s="5" t="s">
        <v>2</v>
      </c>
      <c r="F3" s="6" t="s">
        <v>3</v>
      </c>
      <c r="G3" s="6" t="s">
        <v>4</v>
      </c>
      <c r="H3" s="6" t="s">
        <v>5</v>
      </c>
    </row>
    <row r="4" s="2" customFormat="1" ht="20" customHeight="1" spans="1:8">
      <c r="A4" s="7" t="s">
        <v>6</v>
      </c>
      <c r="B4" s="8"/>
      <c r="C4" s="8"/>
      <c r="D4" s="8"/>
      <c r="E4" s="7" t="s">
        <v>7</v>
      </c>
      <c r="F4" s="8"/>
      <c r="G4" s="9"/>
      <c r="H4" s="8"/>
    </row>
    <row r="5" s="2" customFormat="1" ht="20" customHeight="1" spans="1:8">
      <c r="A5" s="7" t="s">
        <v>8</v>
      </c>
      <c r="B5" s="8"/>
      <c r="C5" s="8"/>
      <c r="D5" s="8"/>
      <c r="E5" s="7" t="s">
        <v>9</v>
      </c>
      <c r="F5" s="8"/>
      <c r="G5" s="8"/>
      <c r="H5" s="8"/>
    </row>
    <row r="6" s="2" customFormat="1" ht="20" customHeight="1" spans="1:8">
      <c r="A6" s="7" t="s">
        <v>10</v>
      </c>
      <c r="B6" s="8"/>
      <c r="C6" s="8"/>
      <c r="D6" s="8"/>
      <c r="E6" s="7" t="s">
        <v>11</v>
      </c>
      <c r="F6" s="8"/>
      <c r="G6" s="8"/>
      <c r="H6" s="8"/>
    </row>
    <row r="7" s="2" customFormat="1" ht="20" customHeight="1" spans="1:8">
      <c r="A7" s="7" t="s">
        <v>12</v>
      </c>
      <c r="B7" s="8"/>
      <c r="C7" s="8"/>
      <c r="D7" s="8"/>
      <c r="E7" s="7" t="s">
        <v>13</v>
      </c>
      <c r="F7" s="8">
        <v>8600</v>
      </c>
      <c r="G7" s="8"/>
      <c r="H7" s="8">
        <v>8600</v>
      </c>
    </row>
    <row r="8" s="2" customFormat="1" ht="20" customHeight="1" spans="1:8">
      <c r="A8" s="7" t="s">
        <v>14</v>
      </c>
      <c r="B8" s="8"/>
      <c r="C8" s="8"/>
      <c r="D8" s="8"/>
      <c r="E8" s="10" t="s">
        <v>15</v>
      </c>
      <c r="F8" s="8">
        <v>2425</v>
      </c>
      <c r="G8" s="8"/>
      <c r="H8" s="8">
        <v>2425</v>
      </c>
    </row>
    <row r="9" s="2" customFormat="1" ht="20" customHeight="1" spans="1:8">
      <c r="A9" s="7" t="s">
        <v>16</v>
      </c>
      <c r="B9" s="8">
        <f>24043+1000+600</f>
        <v>25643</v>
      </c>
      <c r="C9" s="8">
        <v>0</v>
      </c>
      <c r="D9" s="8">
        <v>25643</v>
      </c>
      <c r="E9" s="10" t="s">
        <v>17</v>
      </c>
      <c r="F9" s="8">
        <v>550</v>
      </c>
      <c r="G9" s="8"/>
      <c r="H9" s="8">
        <v>550</v>
      </c>
    </row>
    <row r="10" s="2" customFormat="1" ht="20" customHeight="1" spans="1:8">
      <c r="A10" s="7" t="s">
        <v>18</v>
      </c>
      <c r="B10" s="8">
        <v>7137</v>
      </c>
      <c r="C10" s="8">
        <v>0</v>
      </c>
      <c r="D10" s="8">
        <v>7137</v>
      </c>
      <c r="E10" s="7" t="s">
        <v>19</v>
      </c>
      <c r="F10" s="8"/>
      <c r="G10" s="8"/>
      <c r="H10" s="8"/>
    </row>
    <row r="11" s="2" customFormat="1" ht="20" customHeight="1" spans="1:8">
      <c r="A11" s="7"/>
      <c r="B11" s="8"/>
      <c r="C11" s="8"/>
      <c r="D11" s="8"/>
      <c r="E11" s="7" t="s">
        <v>20</v>
      </c>
      <c r="F11" s="8">
        <v>39217</v>
      </c>
      <c r="G11" s="8">
        <v>19231</v>
      </c>
      <c r="H11" s="8">
        <v>58448</v>
      </c>
    </row>
    <row r="12" s="2" customFormat="1" ht="20" customHeight="1" spans="1:8">
      <c r="A12" s="7"/>
      <c r="B12" s="8"/>
      <c r="C12" s="8"/>
      <c r="D12" s="8"/>
      <c r="E12" s="7" t="s">
        <v>21</v>
      </c>
      <c r="F12" s="8">
        <v>10337</v>
      </c>
      <c r="G12" s="8"/>
      <c r="H12" s="8">
        <v>10337</v>
      </c>
    </row>
    <row r="13" s="2" customFormat="1" ht="20" customHeight="1" spans="1:8">
      <c r="A13" s="9"/>
      <c r="B13" s="8"/>
      <c r="C13" s="8"/>
      <c r="D13" s="8"/>
      <c r="E13" s="7" t="s">
        <v>22</v>
      </c>
      <c r="F13" s="8">
        <v>150</v>
      </c>
      <c r="G13" s="8"/>
      <c r="H13" s="8">
        <v>150</v>
      </c>
    </row>
    <row r="14" s="2" customFormat="1" ht="20" customHeight="1" spans="1:8">
      <c r="A14" s="11" t="s">
        <v>23</v>
      </c>
      <c r="B14" s="12">
        <f t="shared" ref="B14:H14" si="0">SUM(B4:B13)</f>
        <v>32780</v>
      </c>
      <c r="C14" s="12">
        <f t="shared" si="0"/>
        <v>0</v>
      </c>
      <c r="D14" s="12">
        <f t="shared" si="0"/>
        <v>32780</v>
      </c>
      <c r="E14" s="11" t="s">
        <v>24</v>
      </c>
      <c r="F14" s="12">
        <f t="shared" si="0"/>
        <v>61279</v>
      </c>
      <c r="G14" s="12">
        <f t="shared" si="0"/>
        <v>19231</v>
      </c>
      <c r="H14" s="12">
        <f t="shared" si="0"/>
        <v>80510</v>
      </c>
    </row>
    <row r="15" s="2" customFormat="1" ht="20" customHeight="1" spans="1:8">
      <c r="A15" s="7" t="s">
        <v>25</v>
      </c>
      <c r="B15" s="8">
        <v>492</v>
      </c>
      <c r="C15" s="8">
        <v>1587</v>
      </c>
      <c r="D15" s="8">
        <f>B15+C15</f>
        <v>2079</v>
      </c>
      <c r="E15" s="7" t="s">
        <v>26</v>
      </c>
      <c r="F15" s="8"/>
      <c r="G15" s="8"/>
      <c r="H15" s="8"/>
    </row>
    <row r="16" s="2" customFormat="1" ht="20" customHeight="1" spans="1:8">
      <c r="A16" s="7" t="s">
        <v>27</v>
      </c>
      <c r="B16" s="8"/>
      <c r="C16" s="8"/>
      <c r="D16" s="8"/>
      <c r="E16" s="7" t="s">
        <v>28</v>
      </c>
      <c r="F16" s="8"/>
      <c r="G16" s="8"/>
      <c r="H16" s="8"/>
    </row>
    <row r="17" s="2" customFormat="1" ht="20" customHeight="1" spans="1:8">
      <c r="A17" s="7" t="s">
        <v>29</v>
      </c>
      <c r="B17" s="8">
        <v>45050</v>
      </c>
      <c r="C17" s="8"/>
      <c r="D17" s="8">
        <v>45050</v>
      </c>
      <c r="E17" s="7" t="s">
        <v>30</v>
      </c>
      <c r="F17" s="8">
        <v>17043</v>
      </c>
      <c r="G17" s="8"/>
      <c r="H17" s="8">
        <v>17043</v>
      </c>
    </row>
    <row r="18" s="2" customFormat="1" ht="20" customHeight="1" spans="1:8">
      <c r="A18" s="7" t="s">
        <v>31</v>
      </c>
      <c r="B18" s="8"/>
      <c r="C18" s="8"/>
      <c r="D18" s="8"/>
      <c r="E18" s="7" t="s">
        <v>32</v>
      </c>
      <c r="F18" s="8"/>
      <c r="G18" s="8"/>
      <c r="H18" s="8"/>
    </row>
    <row r="19" s="2" customFormat="1" ht="20" customHeight="1" spans="1:8">
      <c r="A19" s="7" t="s">
        <v>33</v>
      </c>
      <c r="B19" s="8"/>
      <c r="C19" s="8">
        <v>17644</v>
      </c>
      <c r="D19" s="8">
        <v>17644</v>
      </c>
      <c r="E19" s="7" t="s">
        <v>34</v>
      </c>
      <c r="F19" s="8"/>
      <c r="G19" s="8"/>
      <c r="H19" s="8"/>
    </row>
    <row r="20" s="2" customFormat="1" ht="20" customHeight="1" spans="1:8">
      <c r="A20" s="9"/>
      <c r="B20" s="8"/>
      <c r="C20" s="8"/>
      <c r="D20" s="8"/>
      <c r="E20" s="7" t="s">
        <v>35</v>
      </c>
      <c r="F20" s="8"/>
      <c r="G20" s="8"/>
      <c r="H20" s="8"/>
    </row>
    <row r="21" s="2" customFormat="1" ht="20" customHeight="1" spans="1:8">
      <c r="A21" s="11" t="s">
        <v>36</v>
      </c>
      <c r="B21" s="12">
        <f>B14+B15+B17</f>
        <v>78322</v>
      </c>
      <c r="C21" s="12">
        <f>C14+C15+C17+C19</f>
        <v>19231</v>
      </c>
      <c r="D21" s="12">
        <f>D14+D15+D17+D19</f>
        <v>97553</v>
      </c>
      <c r="E21" s="11" t="s">
        <v>37</v>
      </c>
      <c r="F21" s="12">
        <f t="shared" ref="F21:H21" si="1">F14+F15+F16+F17+F18+F19+F20</f>
        <v>78322</v>
      </c>
      <c r="G21" s="12">
        <f t="shared" si="1"/>
        <v>19231</v>
      </c>
      <c r="H21" s="12">
        <f t="shared" si="1"/>
        <v>97553</v>
      </c>
    </row>
  </sheetData>
  <mergeCells count="2">
    <mergeCell ref="A1:H1"/>
    <mergeCell ref="E2:H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2026-09-09T11:06:57Z</dcterms:created>
  <dcterms:modified xsi:type="dcterms:W3CDTF">2026-09-09T11:07:39Z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2052-11.8.6.9023</vt:lpwstr>
  </property>
</Properties>
</file>