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目标表汇总表（附件一） (2)" sheetId="6" r:id="rId1"/>
    <sheet name="联络员名单（附件二）" sheetId="3" r:id="rId2"/>
  </sheets>
  <definedNames>
    <definedName name="_xlnm._FilterDatabase" localSheetId="0" hidden="1">'目标表汇总表（附件一） (2)'!$A$6:$Q$30</definedName>
  </definedNames>
  <calcPr calcId="144525"/>
</workbook>
</file>

<file path=xl/sharedStrings.xml><?xml version="1.0" encoding="utf-8"?>
<sst xmlns="http://schemas.openxmlformats.org/spreadsheetml/2006/main" count="133" uniqueCount="84">
  <si>
    <t>附表1：</t>
  </si>
  <si>
    <t>喀什地区伽师县2022年项目绩效目标汇总表</t>
  </si>
  <si>
    <t>填报单位：伽师县财政局</t>
  </si>
  <si>
    <t>序号</t>
  </si>
  <si>
    <t>项目类型（按32类项目类型分类）</t>
  </si>
  <si>
    <t>项目名称</t>
  </si>
  <si>
    <t>主管部门</t>
  </si>
  <si>
    <t>实施单位</t>
  </si>
  <si>
    <t>总金额</t>
  </si>
  <si>
    <t>备注（资金构成）</t>
  </si>
  <si>
    <t>中央、自治区支持巩固拓展脱贫攻坚成果同乡村振兴有效衔接资金（即为绩效目标表中财政拨款数）</t>
  </si>
  <si>
    <t>其他资金</t>
  </si>
  <si>
    <t>小计</t>
  </si>
  <si>
    <t>衔接资金</t>
  </si>
  <si>
    <t>其他涉农整合资金</t>
  </si>
  <si>
    <t>地区配套资金</t>
  </si>
  <si>
    <t>县级配套资金</t>
  </si>
  <si>
    <t>结余资金</t>
  </si>
  <si>
    <t>扶贫动态监控系统其他专项资金标识为扶贫资金</t>
  </si>
  <si>
    <t>援疆资金</t>
  </si>
  <si>
    <t>社会资金</t>
  </si>
  <si>
    <t>总                      计</t>
  </si>
  <si>
    <t>资产收益扶贫项目</t>
  </si>
  <si>
    <t>伽师县林果加工厂建设项目</t>
  </si>
  <si>
    <t>供销社</t>
  </si>
  <si>
    <t>伽师县2022年拱棚建设项目</t>
  </si>
  <si>
    <t>农技推广中心</t>
  </si>
  <si>
    <t>伽师县林果防治药剂采购项目</t>
  </si>
  <si>
    <t>自然资源局</t>
  </si>
  <si>
    <t>伽师县2022年林果接穗储备项目</t>
  </si>
  <si>
    <t>喀什地区现代农业（百万只良种肉羊）产业园-伽师县场扩建项目</t>
  </si>
  <si>
    <t>畜牧兽医局</t>
  </si>
  <si>
    <t>伽师县种禽场项目</t>
  </si>
  <si>
    <t>伽师县畜禽饲草料加工厂建设项目</t>
  </si>
  <si>
    <t>喀什地区肉牛产业园—伽师县场建设项目</t>
  </si>
  <si>
    <t>喀什地区“一市四县”家禽养殖基地建设项目</t>
  </si>
  <si>
    <t>喀什地区“一市四县”畜牧加工冷链建设项目</t>
  </si>
  <si>
    <t>伽师县新梅冷链物流基地建设项目</t>
  </si>
  <si>
    <t>商工局</t>
  </si>
  <si>
    <t>英买里乡</t>
  </si>
  <si>
    <t>伽师县乡镇小微产业园建设项目</t>
  </si>
  <si>
    <t>小额信贷贴息项目</t>
  </si>
  <si>
    <t>伽师县小额贷款贴息项目</t>
  </si>
  <si>
    <t>财政局</t>
  </si>
  <si>
    <t>农田建设项目</t>
  </si>
  <si>
    <t>伽师县2022年高标准农田建设项目</t>
  </si>
  <si>
    <t>农业农村局</t>
  </si>
  <si>
    <t>以工代赈示范工程</t>
  </si>
  <si>
    <t>伽师县特色产业配套基础设施建设项目</t>
  </si>
  <si>
    <t>发改委</t>
  </si>
  <si>
    <t>各乡镇</t>
  </si>
  <si>
    <t>学生资助补助项目</t>
  </si>
  <si>
    <t>伽师县“雨露计划”职业教育补助项目</t>
  </si>
  <si>
    <t>教育局</t>
  </si>
  <si>
    <t>国土整治项目</t>
  </si>
  <si>
    <t>伽师县克孜勒博依镇生态综合整治工程（现代农业产业园）</t>
  </si>
  <si>
    <t>农村环境整治项目</t>
  </si>
  <si>
    <t>伽师县重点示范村建设项目</t>
  </si>
  <si>
    <t>住建局</t>
  </si>
  <si>
    <t>铁日木</t>
  </si>
  <si>
    <t>其他</t>
  </si>
  <si>
    <t>伽师县2022年乡村道路日常养护项目</t>
  </si>
  <si>
    <t>交通局</t>
  </si>
  <si>
    <t>伽师县脱贫劳动力跨省就业补助项目</t>
  </si>
  <si>
    <t>人社局</t>
  </si>
  <si>
    <t>伽师县2022年喀什地区现代农业（百万只良种肉羊）产业园伽师县改扩建项目</t>
  </si>
  <si>
    <t>畜牧局</t>
  </si>
  <si>
    <t>该项目预算资金为11012.575万元（其中：涉农资金2923.59万元，其他资金8088.985万元）用于12各乡镇19个示范村开展垃圾污水处理、道路建设、渠道防渗、公共厕所、电子商务服务站等项目建设。丰富农民群众文化生活，将农民夜校升级改造为乡村大舞台，建设新疆“四史”教育阵地、建立人民调解制度。组织村民广泛开展村域植树造林，打造人与自然和谐共生的生态宜居美丽乡村，受益脱贫巩固人口预计8906人。</t>
  </si>
  <si>
    <t>伽师县2022年示范村建设项目</t>
  </si>
  <si>
    <t>乡村振兴局</t>
  </si>
  <si>
    <t>附表2：</t>
  </si>
  <si>
    <t>喀什地区伽师县项目资金绩效工作联络员名单</t>
  </si>
  <si>
    <t>县（市、区）</t>
  </si>
  <si>
    <t>姓名</t>
  </si>
  <si>
    <t>单位</t>
  </si>
  <si>
    <t>职务</t>
  </si>
  <si>
    <t>联系电话</t>
  </si>
  <si>
    <t>备注</t>
  </si>
  <si>
    <t>伽师县</t>
  </si>
  <si>
    <t>吴 江</t>
  </si>
  <si>
    <t>伽师县财政局</t>
  </si>
  <si>
    <t>扶贫股股长</t>
  </si>
  <si>
    <t>张 宁</t>
  </si>
  <si>
    <t>扶贫股股员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</si>
</sst>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Tahoma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16" borderId="14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/>
    <xf numFmtId="176" fontId="5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zoomScale="115" zoomScaleNormal="115" topLeftCell="A25" workbookViewId="0">
      <selection activeCell="C35" sqref="C35"/>
    </sheetView>
  </sheetViews>
  <sheetFormatPr defaultColWidth="9" defaultRowHeight="14.25"/>
  <cols>
    <col min="2" max="2" width="9.41666666666667" customWidth="1"/>
    <col min="3" max="3" width="25.0833333333333" customWidth="1"/>
    <col min="4" max="4" width="10.6666666666667" customWidth="1"/>
    <col min="5" max="5" width="21.5833333333333" style="11" customWidth="1"/>
    <col min="6" max="6" width="9" style="13"/>
    <col min="7" max="17" width="10.25" style="13" customWidth="1"/>
  </cols>
  <sheetData>
    <row r="1" ht="18.75" customHeight="1" spans="1:1">
      <c r="A1" s="14" t="s">
        <v>0</v>
      </c>
    </row>
    <row r="2" ht="34.5" customHeight="1" spans="1:17">
      <c r="A2" s="15" t="s">
        <v>1</v>
      </c>
      <c r="B2" s="15"/>
      <c r="C2" s="15"/>
      <c r="D2" s="15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="9" customFormat="1" ht="30" customHeight="1" spans="1:17">
      <c r="A3" s="17" t="s">
        <v>2</v>
      </c>
      <c r="B3" s="17"/>
      <c r="C3" s="17"/>
      <c r="D3" s="18"/>
      <c r="E3" s="19"/>
      <c r="F3" s="20"/>
      <c r="G3" s="20"/>
      <c r="H3" s="20"/>
      <c r="I3" s="20"/>
      <c r="J3" s="20"/>
      <c r="K3" s="20"/>
      <c r="L3" s="20"/>
      <c r="M3" s="20"/>
      <c r="N3" s="20"/>
      <c r="O3" s="16"/>
      <c r="P3" s="13"/>
      <c r="Q3" s="13"/>
    </row>
    <row r="4" s="9" customFormat="1" ht="30" customHeight="1" spans="1:17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2" t="s">
        <v>8</v>
      </c>
      <c r="G4" s="23" t="s">
        <v>9</v>
      </c>
      <c r="H4" s="24"/>
      <c r="I4" s="24"/>
      <c r="J4" s="24"/>
      <c r="K4" s="24"/>
      <c r="L4" s="24"/>
      <c r="M4" s="24"/>
      <c r="N4" s="24"/>
      <c r="O4" s="24"/>
      <c r="P4" s="24"/>
      <c r="Q4" s="45"/>
    </row>
    <row r="5" s="10" customFormat="1" ht="60" customHeight="1" spans="1:17">
      <c r="A5" s="25"/>
      <c r="B5" s="25"/>
      <c r="C5" s="25"/>
      <c r="D5" s="25"/>
      <c r="E5" s="25"/>
      <c r="F5" s="26"/>
      <c r="G5" s="27" t="s">
        <v>10</v>
      </c>
      <c r="H5" s="28"/>
      <c r="I5" s="28"/>
      <c r="J5" s="28"/>
      <c r="K5" s="28"/>
      <c r="L5" s="44"/>
      <c r="M5" s="31" t="s">
        <v>11</v>
      </c>
      <c r="N5" s="31"/>
      <c r="O5" s="31"/>
      <c r="P5" s="31"/>
      <c r="Q5" s="31"/>
    </row>
    <row r="6" s="10" customFormat="1" ht="99" customHeight="1" spans="1:17">
      <c r="A6" s="29"/>
      <c r="B6" s="29"/>
      <c r="C6" s="29"/>
      <c r="D6" s="29"/>
      <c r="E6" s="29"/>
      <c r="F6" s="30"/>
      <c r="G6" s="31" t="s">
        <v>12</v>
      </c>
      <c r="H6" s="31" t="s">
        <v>13</v>
      </c>
      <c r="I6" s="31" t="s">
        <v>14</v>
      </c>
      <c r="J6" s="31" t="s">
        <v>15</v>
      </c>
      <c r="K6" s="31" t="s">
        <v>16</v>
      </c>
      <c r="L6" s="31" t="s">
        <v>17</v>
      </c>
      <c r="M6" s="31" t="s">
        <v>12</v>
      </c>
      <c r="N6" s="31" t="s">
        <v>18</v>
      </c>
      <c r="O6" s="31" t="s">
        <v>19</v>
      </c>
      <c r="P6" s="31" t="s">
        <v>20</v>
      </c>
      <c r="Q6" s="31" t="s">
        <v>11</v>
      </c>
    </row>
    <row r="7" s="11" customFormat="1" ht="23.25" customHeight="1" spans="1:17">
      <c r="A7" s="32" t="s">
        <v>21</v>
      </c>
      <c r="B7" s="33"/>
      <c r="C7" s="33"/>
      <c r="D7" s="33"/>
      <c r="E7" s="34"/>
      <c r="F7" s="35">
        <f t="shared" ref="F7:F30" si="0">G7+M7</f>
        <v>83727.52</v>
      </c>
      <c r="G7" s="35">
        <f>SUM(H7:I7)</f>
        <v>60560.39</v>
      </c>
      <c r="H7" s="35">
        <f>SUM(H8:H30)</f>
        <v>57636.8</v>
      </c>
      <c r="I7" s="35">
        <f t="shared" ref="H7:Q7" si="1">SUM(I8:I54)</f>
        <v>2923.59</v>
      </c>
      <c r="J7" s="35">
        <f t="shared" si="1"/>
        <v>62.5</v>
      </c>
      <c r="K7" s="35">
        <f t="shared" si="1"/>
        <v>200</v>
      </c>
      <c r="L7" s="35">
        <f t="shared" si="1"/>
        <v>0</v>
      </c>
      <c r="M7" s="35">
        <f t="shared" ref="M7:M30" si="2">SUM(N7:Q7)</f>
        <v>23167.13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23167.13</v>
      </c>
    </row>
    <row r="8" ht="23.25" customHeight="1" spans="1:17">
      <c r="A8" s="36">
        <v>1</v>
      </c>
      <c r="B8" s="37" t="s">
        <v>22</v>
      </c>
      <c r="C8" s="37" t="s">
        <v>23</v>
      </c>
      <c r="D8" s="38" t="s">
        <v>24</v>
      </c>
      <c r="E8" s="38" t="s">
        <v>24</v>
      </c>
      <c r="F8" s="39">
        <f t="shared" si="0"/>
        <v>4000</v>
      </c>
      <c r="G8" s="39">
        <f>SUM(H8:L8)</f>
        <v>4000</v>
      </c>
      <c r="H8" s="40">
        <v>4000</v>
      </c>
      <c r="I8" s="39"/>
      <c r="J8" s="39"/>
      <c r="K8" s="39"/>
      <c r="L8" s="39"/>
      <c r="M8" s="39">
        <f t="shared" si="2"/>
        <v>0</v>
      </c>
      <c r="N8" s="39"/>
      <c r="O8" s="39"/>
      <c r="P8" s="39"/>
      <c r="Q8" s="39"/>
    </row>
    <row r="9" ht="27" customHeight="1" spans="1:17">
      <c r="A9" s="36">
        <v>2</v>
      </c>
      <c r="B9" s="37" t="s">
        <v>22</v>
      </c>
      <c r="C9" s="37" t="s">
        <v>25</v>
      </c>
      <c r="D9" s="38" t="s">
        <v>26</v>
      </c>
      <c r="E9" s="38" t="s">
        <v>26</v>
      </c>
      <c r="F9" s="39">
        <f t="shared" si="0"/>
        <v>3500</v>
      </c>
      <c r="G9" s="39">
        <f t="shared" ref="G9:G30" si="3">SUM(H9:L9)</f>
        <v>3500</v>
      </c>
      <c r="H9" s="40">
        <v>3500</v>
      </c>
      <c r="I9" s="39"/>
      <c r="J9" s="39"/>
      <c r="K9" s="39"/>
      <c r="L9" s="39"/>
      <c r="M9" s="39">
        <f t="shared" si="2"/>
        <v>0</v>
      </c>
      <c r="N9" s="39"/>
      <c r="O9" s="39"/>
      <c r="P9" s="39"/>
      <c r="Q9" s="39"/>
    </row>
    <row r="10" ht="27" customHeight="1" spans="1:17">
      <c r="A10" s="36">
        <v>3</v>
      </c>
      <c r="B10" s="37" t="s">
        <v>22</v>
      </c>
      <c r="C10" s="37" t="s">
        <v>27</v>
      </c>
      <c r="D10" s="38" t="s">
        <v>28</v>
      </c>
      <c r="E10" s="38" t="s">
        <v>28</v>
      </c>
      <c r="F10" s="39">
        <f t="shared" si="0"/>
        <v>1390</v>
      </c>
      <c r="G10" s="39">
        <f t="shared" si="3"/>
        <v>1390</v>
      </c>
      <c r="H10" s="40">
        <v>1390</v>
      </c>
      <c r="I10" s="39"/>
      <c r="J10" s="39"/>
      <c r="K10" s="39"/>
      <c r="L10" s="39"/>
      <c r="M10" s="39">
        <f t="shared" si="2"/>
        <v>0</v>
      </c>
      <c r="N10" s="39"/>
      <c r="O10" s="39"/>
      <c r="P10" s="39"/>
      <c r="Q10" s="39"/>
    </row>
    <row r="11" ht="29" customHeight="1" spans="1:17">
      <c r="A11" s="36">
        <v>4</v>
      </c>
      <c r="B11" s="37" t="s">
        <v>22</v>
      </c>
      <c r="C11" s="37" t="s">
        <v>29</v>
      </c>
      <c r="D11" s="38" t="s">
        <v>28</v>
      </c>
      <c r="E11" s="38" t="s">
        <v>28</v>
      </c>
      <c r="F11" s="39">
        <f t="shared" si="0"/>
        <v>85.26</v>
      </c>
      <c r="G11" s="39">
        <f t="shared" si="3"/>
        <v>85.26</v>
      </c>
      <c r="H11" s="40">
        <v>85.26</v>
      </c>
      <c r="I11" s="39"/>
      <c r="J11" s="39"/>
      <c r="K11" s="39"/>
      <c r="L11" s="39"/>
      <c r="M11" s="39">
        <f t="shared" si="2"/>
        <v>0</v>
      </c>
      <c r="N11" s="39"/>
      <c r="O11" s="39"/>
      <c r="P11" s="39"/>
      <c r="Q11" s="39"/>
    </row>
    <row r="12" ht="29" customHeight="1" spans="1:17">
      <c r="A12" s="36">
        <v>5</v>
      </c>
      <c r="B12" s="37" t="s">
        <v>22</v>
      </c>
      <c r="C12" s="37" t="s">
        <v>30</v>
      </c>
      <c r="D12" s="41" t="s">
        <v>31</v>
      </c>
      <c r="E12" s="41" t="s">
        <v>31</v>
      </c>
      <c r="F12" s="39">
        <f t="shared" si="0"/>
        <v>1500</v>
      </c>
      <c r="G12" s="39">
        <f t="shared" si="3"/>
        <v>1500</v>
      </c>
      <c r="H12" s="40">
        <f>1500-200-62.5</f>
        <v>1237.5</v>
      </c>
      <c r="I12" s="39"/>
      <c r="J12" s="39">
        <v>62.5</v>
      </c>
      <c r="K12" s="39">
        <v>200</v>
      </c>
      <c r="L12" s="39"/>
      <c r="M12" s="39">
        <f t="shared" si="2"/>
        <v>0</v>
      </c>
      <c r="N12" s="39"/>
      <c r="O12" s="39"/>
      <c r="P12" s="39"/>
      <c r="Q12" s="39"/>
    </row>
    <row r="13" ht="29" customHeight="1" spans="1:17">
      <c r="A13" s="36">
        <v>6</v>
      </c>
      <c r="B13" s="37" t="s">
        <v>22</v>
      </c>
      <c r="C13" s="37" t="s">
        <v>32</v>
      </c>
      <c r="D13" s="41" t="s">
        <v>31</v>
      </c>
      <c r="E13" s="41" t="s">
        <v>31</v>
      </c>
      <c r="F13" s="39">
        <f t="shared" si="0"/>
        <v>1500</v>
      </c>
      <c r="G13" s="39">
        <f t="shared" si="3"/>
        <v>1500</v>
      </c>
      <c r="H13" s="40">
        <v>1500</v>
      </c>
      <c r="I13" s="39"/>
      <c r="J13" s="39"/>
      <c r="K13" s="39"/>
      <c r="L13" s="39"/>
      <c r="M13" s="39">
        <f t="shared" si="2"/>
        <v>0</v>
      </c>
      <c r="N13" s="39"/>
      <c r="O13" s="39"/>
      <c r="P13" s="39"/>
      <c r="Q13" s="39"/>
    </row>
    <row r="14" ht="29" customHeight="1" spans="1:17">
      <c r="A14" s="36">
        <v>7</v>
      </c>
      <c r="B14" s="37" t="s">
        <v>22</v>
      </c>
      <c r="C14" s="37" t="s">
        <v>33</v>
      </c>
      <c r="D14" s="41" t="s">
        <v>31</v>
      </c>
      <c r="E14" s="41" t="s">
        <v>31</v>
      </c>
      <c r="F14" s="39">
        <f t="shared" si="0"/>
        <v>930</v>
      </c>
      <c r="G14" s="39">
        <f t="shared" si="3"/>
        <v>930</v>
      </c>
      <c r="H14" s="40">
        <v>930</v>
      </c>
      <c r="I14" s="39"/>
      <c r="J14" s="39"/>
      <c r="K14" s="39"/>
      <c r="L14" s="39"/>
      <c r="M14" s="39">
        <f t="shared" si="2"/>
        <v>0</v>
      </c>
      <c r="N14" s="39"/>
      <c r="O14" s="39"/>
      <c r="P14" s="39"/>
      <c r="Q14" s="39"/>
    </row>
    <row r="15" s="12" customFormat="1" ht="27" customHeight="1" spans="1:17">
      <c r="A15" s="36">
        <v>8</v>
      </c>
      <c r="B15" s="37" t="s">
        <v>22</v>
      </c>
      <c r="C15" s="37" t="s">
        <v>34</v>
      </c>
      <c r="D15" s="41" t="s">
        <v>31</v>
      </c>
      <c r="E15" s="41" t="s">
        <v>31</v>
      </c>
      <c r="F15" s="42">
        <f t="shared" si="0"/>
        <v>8000</v>
      </c>
      <c r="G15" s="39">
        <f t="shared" si="3"/>
        <v>4000</v>
      </c>
      <c r="H15" s="40">
        <v>4000</v>
      </c>
      <c r="I15" s="42"/>
      <c r="J15" s="42"/>
      <c r="K15" s="42"/>
      <c r="L15" s="42"/>
      <c r="M15" s="42">
        <f t="shared" si="2"/>
        <v>4000</v>
      </c>
      <c r="N15" s="42"/>
      <c r="O15" s="42"/>
      <c r="P15" s="42"/>
      <c r="Q15" s="42">
        <v>4000</v>
      </c>
    </row>
    <row r="16" s="12" customFormat="1" ht="33" customHeight="1" spans="1:17">
      <c r="A16" s="36">
        <v>9</v>
      </c>
      <c r="B16" s="37" t="s">
        <v>22</v>
      </c>
      <c r="C16" s="37" t="s">
        <v>35</v>
      </c>
      <c r="D16" s="41" t="s">
        <v>31</v>
      </c>
      <c r="E16" s="41" t="s">
        <v>31</v>
      </c>
      <c r="F16" s="42">
        <f t="shared" si="0"/>
        <v>2000</v>
      </c>
      <c r="G16" s="39">
        <f t="shared" si="3"/>
        <v>2000</v>
      </c>
      <c r="H16" s="40">
        <v>2000</v>
      </c>
      <c r="I16" s="42"/>
      <c r="J16" s="42"/>
      <c r="K16" s="42"/>
      <c r="L16" s="42"/>
      <c r="M16" s="42">
        <f t="shared" si="2"/>
        <v>0</v>
      </c>
      <c r="N16" s="42"/>
      <c r="O16" s="42"/>
      <c r="P16" s="42"/>
      <c r="Q16" s="42"/>
    </row>
    <row r="17" s="12" customFormat="1" ht="33" customHeight="1" spans="1:17">
      <c r="A17" s="36">
        <v>10</v>
      </c>
      <c r="B17" s="37" t="s">
        <v>22</v>
      </c>
      <c r="C17" s="37" t="s">
        <v>36</v>
      </c>
      <c r="D17" s="41" t="s">
        <v>31</v>
      </c>
      <c r="E17" s="41" t="s">
        <v>31</v>
      </c>
      <c r="F17" s="42">
        <f t="shared" si="0"/>
        <v>1076.41</v>
      </c>
      <c r="G17" s="39">
        <f t="shared" si="3"/>
        <v>1000</v>
      </c>
      <c r="H17" s="40">
        <v>1000</v>
      </c>
      <c r="I17" s="42"/>
      <c r="J17" s="42"/>
      <c r="K17" s="42"/>
      <c r="L17" s="42"/>
      <c r="M17" s="42">
        <f t="shared" si="2"/>
        <v>76.41</v>
      </c>
      <c r="N17" s="42"/>
      <c r="O17" s="42"/>
      <c r="P17" s="42"/>
      <c r="Q17" s="42">
        <f>1000-923.59</f>
        <v>76.41</v>
      </c>
    </row>
    <row r="18" s="12" customFormat="1" ht="29" customHeight="1" spans="1:17">
      <c r="A18" s="36">
        <v>11</v>
      </c>
      <c r="B18" s="37" t="s">
        <v>22</v>
      </c>
      <c r="C18" s="37" t="s">
        <v>37</v>
      </c>
      <c r="D18" s="41" t="s">
        <v>38</v>
      </c>
      <c r="E18" s="41" t="s">
        <v>39</v>
      </c>
      <c r="F18" s="42">
        <f t="shared" si="0"/>
        <v>5000</v>
      </c>
      <c r="G18" s="39">
        <f t="shared" si="3"/>
        <v>5000</v>
      </c>
      <c r="H18" s="40">
        <v>5000</v>
      </c>
      <c r="I18" s="42"/>
      <c r="J18" s="42"/>
      <c r="K18" s="42"/>
      <c r="L18" s="42"/>
      <c r="M18" s="42">
        <f t="shared" si="2"/>
        <v>0</v>
      </c>
      <c r="N18" s="42"/>
      <c r="O18" s="42"/>
      <c r="P18" s="42"/>
      <c r="Q18" s="42"/>
    </row>
    <row r="19" s="12" customFormat="1" ht="29" customHeight="1" spans="1:17">
      <c r="A19" s="36">
        <v>12</v>
      </c>
      <c r="B19" s="37" t="s">
        <v>22</v>
      </c>
      <c r="C19" s="43" t="s">
        <v>40</v>
      </c>
      <c r="D19" s="41" t="s">
        <v>38</v>
      </c>
      <c r="E19" s="41" t="s">
        <v>38</v>
      </c>
      <c r="F19" s="42">
        <f t="shared" si="0"/>
        <v>5800</v>
      </c>
      <c r="G19" s="39">
        <f t="shared" si="3"/>
        <v>5800</v>
      </c>
      <c r="H19" s="40">
        <v>5800</v>
      </c>
      <c r="I19" s="42"/>
      <c r="J19" s="42"/>
      <c r="K19" s="42"/>
      <c r="L19" s="42"/>
      <c r="M19" s="42">
        <f t="shared" si="2"/>
        <v>0</v>
      </c>
      <c r="N19" s="42"/>
      <c r="O19" s="42"/>
      <c r="P19" s="42"/>
      <c r="Q19" s="42"/>
    </row>
    <row r="20" s="12" customFormat="1" ht="29" customHeight="1" spans="1:17">
      <c r="A20" s="36">
        <v>13</v>
      </c>
      <c r="B20" s="37" t="s">
        <v>41</v>
      </c>
      <c r="C20" s="37" t="s">
        <v>42</v>
      </c>
      <c r="D20" s="41" t="s">
        <v>43</v>
      </c>
      <c r="E20" s="41" t="s">
        <v>43</v>
      </c>
      <c r="F20" s="42">
        <f t="shared" si="0"/>
        <v>823</v>
      </c>
      <c r="G20" s="39">
        <f t="shared" si="3"/>
        <v>523</v>
      </c>
      <c r="H20" s="40">
        <v>523</v>
      </c>
      <c r="I20" s="42"/>
      <c r="J20" s="42"/>
      <c r="K20" s="42"/>
      <c r="L20" s="42"/>
      <c r="M20" s="42">
        <f t="shared" si="2"/>
        <v>300</v>
      </c>
      <c r="N20" s="42"/>
      <c r="O20" s="42"/>
      <c r="P20" s="42"/>
      <c r="Q20" s="42">
        <v>300</v>
      </c>
    </row>
    <row r="21" s="12" customFormat="1" ht="29" customHeight="1" spans="1:17">
      <c r="A21" s="36">
        <v>14</v>
      </c>
      <c r="B21" s="37" t="s">
        <v>44</v>
      </c>
      <c r="C21" s="37" t="s">
        <v>45</v>
      </c>
      <c r="D21" s="41" t="s">
        <v>46</v>
      </c>
      <c r="E21" s="41" t="s">
        <v>46</v>
      </c>
      <c r="F21" s="42">
        <f t="shared" si="0"/>
        <v>16100</v>
      </c>
      <c r="G21" s="39">
        <f t="shared" si="3"/>
        <v>8100</v>
      </c>
      <c r="H21" s="40">
        <v>8100</v>
      </c>
      <c r="I21" s="42"/>
      <c r="J21" s="42"/>
      <c r="K21" s="42"/>
      <c r="L21" s="42"/>
      <c r="M21" s="42">
        <f t="shared" si="2"/>
        <v>8000</v>
      </c>
      <c r="N21" s="42"/>
      <c r="O21" s="42"/>
      <c r="P21" s="42"/>
      <c r="Q21" s="42">
        <v>8000</v>
      </c>
    </row>
    <row r="22" s="12" customFormat="1" ht="29" customHeight="1" spans="1:17">
      <c r="A22" s="36">
        <v>15</v>
      </c>
      <c r="B22" s="37" t="s">
        <v>47</v>
      </c>
      <c r="C22" s="43" t="s">
        <v>48</v>
      </c>
      <c r="D22" s="41" t="s">
        <v>49</v>
      </c>
      <c r="E22" s="41" t="s">
        <v>50</v>
      </c>
      <c r="F22" s="42">
        <f t="shared" si="0"/>
        <v>2783</v>
      </c>
      <c r="G22" s="39">
        <f t="shared" si="3"/>
        <v>2783</v>
      </c>
      <c r="H22" s="40">
        <v>2783</v>
      </c>
      <c r="I22" s="42"/>
      <c r="J22" s="42"/>
      <c r="K22" s="42"/>
      <c r="L22" s="42"/>
      <c r="M22" s="42">
        <f t="shared" si="2"/>
        <v>0</v>
      </c>
      <c r="N22" s="42"/>
      <c r="O22" s="42"/>
      <c r="P22" s="42"/>
      <c r="Q22" s="42"/>
    </row>
    <row r="23" s="12" customFormat="1" ht="29" customHeight="1" spans="1:17">
      <c r="A23" s="36">
        <v>16</v>
      </c>
      <c r="B23" s="37" t="s">
        <v>51</v>
      </c>
      <c r="C23" s="37" t="s">
        <v>52</v>
      </c>
      <c r="D23" s="41" t="s">
        <v>53</v>
      </c>
      <c r="E23" s="41" t="s">
        <v>53</v>
      </c>
      <c r="F23" s="42">
        <f t="shared" si="0"/>
        <v>2100</v>
      </c>
      <c r="G23" s="39">
        <f t="shared" si="3"/>
        <v>2100</v>
      </c>
      <c r="H23" s="40">
        <v>2100</v>
      </c>
      <c r="I23" s="42"/>
      <c r="J23" s="42"/>
      <c r="K23" s="42"/>
      <c r="L23" s="42"/>
      <c r="M23" s="42">
        <f t="shared" si="2"/>
        <v>0</v>
      </c>
      <c r="N23" s="42"/>
      <c r="O23" s="42"/>
      <c r="P23" s="42"/>
      <c r="Q23" s="42"/>
    </row>
    <row r="24" s="12" customFormat="1" ht="29" customHeight="1" spans="1:17">
      <c r="A24" s="36">
        <v>17</v>
      </c>
      <c r="B24" s="37" t="s">
        <v>54</v>
      </c>
      <c r="C24" s="37" t="s">
        <v>55</v>
      </c>
      <c r="D24" s="38" t="s">
        <v>28</v>
      </c>
      <c r="E24" s="38" t="s">
        <v>28</v>
      </c>
      <c r="F24" s="42">
        <f t="shared" si="0"/>
        <v>9300</v>
      </c>
      <c r="G24" s="39">
        <f t="shared" si="3"/>
        <v>7753.24</v>
      </c>
      <c r="H24" s="40">
        <v>7753.24</v>
      </c>
      <c r="I24" s="42"/>
      <c r="J24" s="42"/>
      <c r="K24" s="42"/>
      <c r="L24" s="42"/>
      <c r="M24" s="42">
        <f t="shared" si="2"/>
        <v>1546.76</v>
      </c>
      <c r="N24" s="42"/>
      <c r="O24" s="42"/>
      <c r="P24" s="42"/>
      <c r="Q24" s="42">
        <v>1546.76</v>
      </c>
    </row>
    <row r="25" s="12" customFormat="1" ht="29" customHeight="1" spans="1:17">
      <c r="A25" s="36">
        <v>18</v>
      </c>
      <c r="B25" s="37" t="s">
        <v>56</v>
      </c>
      <c r="C25" s="37" t="s">
        <v>57</v>
      </c>
      <c r="D25" s="41" t="s">
        <v>58</v>
      </c>
      <c r="E25" s="41" t="s">
        <v>39</v>
      </c>
      <c r="F25" s="42">
        <f t="shared" si="0"/>
        <v>2000</v>
      </c>
      <c r="G25" s="39">
        <f t="shared" si="3"/>
        <v>2000</v>
      </c>
      <c r="H25" s="40">
        <v>2000</v>
      </c>
      <c r="I25" s="42"/>
      <c r="J25" s="42"/>
      <c r="K25" s="42"/>
      <c r="L25" s="42"/>
      <c r="M25" s="42">
        <f t="shared" si="2"/>
        <v>0</v>
      </c>
      <c r="N25" s="42"/>
      <c r="O25" s="42"/>
      <c r="P25" s="42"/>
      <c r="Q25" s="42"/>
    </row>
    <row r="26" s="12" customFormat="1" ht="29" customHeight="1" spans="1:17">
      <c r="A26" s="36">
        <v>19</v>
      </c>
      <c r="B26" s="37" t="s">
        <v>56</v>
      </c>
      <c r="C26" s="37" t="s">
        <v>57</v>
      </c>
      <c r="D26" s="41" t="s">
        <v>58</v>
      </c>
      <c r="E26" s="41" t="s">
        <v>59</v>
      </c>
      <c r="F26" s="42">
        <f t="shared" si="0"/>
        <v>3122.8</v>
      </c>
      <c r="G26" s="39">
        <f t="shared" si="3"/>
        <v>2000</v>
      </c>
      <c r="H26" s="40">
        <v>2000</v>
      </c>
      <c r="I26" s="42"/>
      <c r="J26" s="42"/>
      <c r="K26" s="42"/>
      <c r="L26" s="42"/>
      <c r="M26" s="42">
        <f t="shared" si="2"/>
        <v>1122.8</v>
      </c>
      <c r="N26" s="42"/>
      <c r="O26" s="42"/>
      <c r="P26" s="42"/>
      <c r="Q26" s="42">
        <v>1122.8</v>
      </c>
    </row>
    <row r="27" ht="29" customHeight="1" spans="1:17">
      <c r="A27" s="36">
        <v>20</v>
      </c>
      <c r="B27" s="37" t="s">
        <v>60</v>
      </c>
      <c r="C27" s="37" t="s">
        <v>61</v>
      </c>
      <c r="D27" s="41" t="s">
        <v>62</v>
      </c>
      <c r="E27" s="41" t="s">
        <v>62</v>
      </c>
      <c r="F27" s="39">
        <f t="shared" si="0"/>
        <v>1504.8</v>
      </c>
      <c r="G27" s="39">
        <f t="shared" si="3"/>
        <v>1504.8</v>
      </c>
      <c r="H27" s="40">
        <v>1504.8</v>
      </c>
      <c r="I27" s="39"/>
      <c r="J27" s="39"/>
      <c r="K27" s="39"/>
      <c r="L27" s="39"/>
      <c r="M27" s="42">
        <f t="shared" si="2"/>
        <v>0</v>
      </c>
      <c r="N27" s="39"/>
      <c r="O27" s="39"/>
      <c r="P27" s="39"/>
      <c r="Q27" s="39"/>
    </row>
    <row r="28" ht="29" customHeight="1" spans="1:17">
      <c r="A28" s="36">
        <v>21</v>
      </c>
      <c r="B28" s="37" t="s">
        <v>60</v>
      </c>
      <c r="C28" s="37" t="s">
        <v>63</v>
      </c>
      <c r="D28" s="41" t="s">
        <v>64</v>
      </c>
      <c r="E28" s="41" t="s">
        <v>64</v>
      </c>
      <c r="F28" s="39">
        <f t="shared" si="0"/>
        <v>40</v>
      </c>
      <c r="G28" s="39">
        <f t="shared" si="3"/>
        <v>40</v>
      </c>
      <c r="H28" s="40">
        <v>40</v>
      </c>
      <c r="I28" s="39"/>
      <c r="J28" s="39"/>
      <c r="K28" s="39"/>
      <c r="L28" s="39"/>
      <c r="M28" s="42">
        <f t="shared" si="2"/>
        <v>0</v>
      </c>
      <c r="N28" s="39"/>
      <c r="O28" s="39"/>
      <c r="P28" s="39"/>
      <c r="Q28" s="39"/>
    </row>
    <row r="29" ht="29" customHeight="1" spans="1:17">
      <c r="A29" s="36">
        <v>22</v>
      </c>
      <c r="B29" s="37" t="s">
        <v>22</v>
      </c>
      <c r="C29" s="37" t="s">
        <v>65</v>
      </c>
      <c r="D29" s="41" t="s">
        <v>66</v>
      </c>
      <c r="E29" s="41" t="s">
        <v>66</v>
      </c>
      <c r="F29" s="39">
        <f t="shared" si="0"/>
        <v>390</v>
      </c>
      <c r="G29" s="39">
        <f t="shared" si="3"/>
        <v>390</v>
      </c>
      <c r="H29" s="40">
        <v>390</v>
      </c>
      <c r="I29" s="39"/>
      <c r="J29" s="39"/>
      <c r="K29" s="39"/>
      <c r="L29" s="39"/>
      <c r="M29" s="42">
        <f t="shared" si="2"/>
        <v>0</v>
      </c>
      <c r="N29" s="39"/>
      <c r="O29" s="39"/>
      <c r="P29" s="39"/>
      <c r="Q29" s="39"/>
    </row>
    <row r="30" ht="29" customHeight="1" spans="1:17">
      <c r="A30" s="36">
        <v>23</v>
      </c>
      <c r="B30" s="37" t="s">
        <v>67</v>
      </c>
      <c r="C30" s="37" t="s">
        <v>68</v>
      </c>
      <c r="D30" s="41" t="s">
        <v>69</v>
      </c>
      <c r="E30" s="41" t="s">
        <v>50</v>
      </c>
      <c r="F30" s="39">
        <v>11044.75</v>
      </c>
      <c r="G30" s="39">
        <v>2923.59</v>
      </c>
      <c r="H30" s="40"/>
      <c r="I30" s="39">
        <v>2923.59</v>
      </c>
      <c r="J30" s="39"/>
      <c r="K30" s="39"/>
      <c r="L30" s="39"/>
      <c r="M30" s="42">
        <f t="shared" si="2"/>
        <v>8121.16</v>
      </c>
      <c r="N30" s="39"/>
      <c r="O30" s="39"/>
      <c r="P30" s="39"/>
      <c r="Q30" s="39">
        <f>F30-G30</f>
        <v>8121.16</v>
      </c>
    </row>
  </sheetData>
  <autoFilter ref="A6:Q30">
    <extLst/>
  </autoFilter>
  <mergeCells count="12">
    <mergeCell ref="A2:Q2"/>
    <mergeCell ref="A3:C3"/>
    <mergeCell ref="G4:Q4"/>
    <mergeCell ref="G5:L5"/>
    <mergeCell ref="M5:Q5"/>
    <mergeCell ref="A7:E7"/>
    <mergeCell ref="A4:A6"/>
    <mergeCell ref="B4:B6"/>
    <mergeCell ref="C4:C6"/>
    <mergeCell ref="D4:D6"/>
    <mergeCell ref="E4:E6"/>
    <mergeCell ref="F4:F6"/>
  </mergeCells>
  <printOptions horizontalCentered="1"/>
  <pageMargins left="0.393700787401575" right="0.393700787401575" top="0.7874015748031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K19" sqref="K19"/>
    </sheetView>
  </sheetViews>
  <sheetFormatPr defaultColWidth="9.25" defaultRowHeight="13.5" outlineLevelCol="6"/>
  <cols>
    <col min="1" max="1" width="9.25" style="4"/>
    <col min="2" max="2" width="25.0833333333333" style="4" customWidth="1"/>
    <col min="3" max="3" width="16.75" style="4" customWidth="1"/>
    <col min="4" max="4" width="25.3333333333333" style="4" customWidth="1"/>
    <col min="5" max="5" width="20.75" style="4" customWidth="1"/>
    <col min="6" max="6" width="24.0833333333333" style="4" customWidth="1"/>
    <col min="7" max="7" width="16.75" style="4" customWidth="1"/>
    <col min="8" max="257" width="9.25" style="4"/>
    <col min="258" max="259" width="16.75" style="4" customWidth="1"/>
    <col min="260" max="260" width="25.3333333333333" style="4" customWidth="1"/>
    <col min="261" max="261" width="20.75" style="4" customWidth="1"/>
    <col min="262" max="262" width="24.0833333333333" style="4" customWidth="1"/>
    <col min="263" max="263" width="16.75" style="4" customWidth="1"/>
    <col min="264" max="513" width="9.25" style="4"/>
    <col min="514" max="515" width="16.75" style="4" customWidth="1"/>
    <col min="516" max="516" width="25.3333333333333" style="4" customWidth="1"/>
    <col min="517" max="517" width="20.75" style="4" customWidth="1"/>
    <col min="518" max="518" width="24.0833333333333" style="4" customWidth="1"/>
    <col min="519" max="519" width="16.75" style="4" customWidth="1"/>
    <col min="520" max="769" width="9.25" style="4"/>
    <col min="770" max="771" width="16.75" style="4" customWidth="1"/>
    <col min="772" max="772" width="25.3333333333333" style="4" customWidth="1"/>
    <col min="773" max="773" width="20.75" style="4" customWidth="1"/>
    <col min="774" max="774" width="24.0833333333333" style="4" customWidth="1"/>
    <col min="775" max="775" width="16.75" style="4" customWidth="1"/>
    <col min="776" max="1025" width="9.25" style="4"/>
    <col min="1026" max="1027" width="16.75" style="4" customWidth="1"/>
    <col min="1028" max="1028" width="25.3333333333333" style="4" customWidth="1"/>
    <col min="1029" max="1029" width="20.75" style="4" customWidth="1"/>
    <col min="1030" max="1030" width="24.0833333333333" style="4" customWidth="1"/>
    <col min="1031" max="1031" width="16.75" style="4" customWidth="1"/>
    <col min="1032" max="1281" width="9.25" style="4"/>
    <col min="1282" max="1283" width="16.75" style="4" customWidth="1"/>
    <col min="1284" max="1284" width="25.3333333333333" style="4" customWidth="1"/>
    <col min="1285" max="1285" width="20.75" style="4" customWidth="1"/>
    <col min="1286" max="1286" width="24.0833333333333" style="4" customWidth="1"/>
    <col min="1287" max="1287" width="16.75" style="4" customWidth="1"/>
    <col min="1288" max="1537" width="9.25" style="4"/>
    <col min="1538" max="1539" width="16.75" style="4" customWidth="1"/>
    <col min="1540" max="1540" width="25.3333333333333" style="4" customWidth="1"/>
    <col min="1541" max="1541" width="20.75" style="4" customWidth="1"/>
    <col min="1542" max="1542" width="24.0833333333333" style="4" customWidth="1"/>
    <col min="1543" max="1543" width="16.75" style="4" customWidth="1"/>
    <col min="1544" max="1793" width="9.25" style="4"/>
    <col min="1794" max="1795" width="16.75" style="4" customWidth="1"/>
    <col min="1796" max="1796" width="25.3333333333333" style="4" customWidth="1"/>
    <col min="1797" max="1797" width="20.75" style="4" customWidth="1"/>
    <col min="1798" max="1798" width="24.0833333333333" style="4" customWidth="1"/>
    <col min="1799" max="1799" width="16.75" style="4" customWidth="1"/>
    <col min="1800" max="2049" width="9.25" style="4"/>
    <col min="2050" max="2051" width="16.75" style="4" customWidth="1"/>
    <col min="2052" max="2052" width="25.3333333333333" style="4" customWidth="1"/>
    <col min="2053" max="2053" width="20.75" style="4" customWidth="1"/>
    <col min="2054" max="2054" width="24.0833333333333" style="4" customWidth="1"/>
    <col min="2055" max="2055" width="16.75" style="4" customWidth="1"/>
    <col min="2056" max="2305" width="9.25" style="4"/>
    <col min="2306" max="2307" width="16.75" style="4" customWidth="1"/>
    <col min="2308" max="2308" width="25.3333333333333" style="4" customWidth="1"/>
    <col min="2309" max="2309" width="20.75" style="4" customWidth="1"/>
    <col min="2310" max="2310" width="24.0833333333333" style="4" customWidth="1"/>
    <col min="2311" max="2311" width="16.75" style="4" customWidth="1"/>
    <col min="2312" max="2561" width="9.25" style="4"/>
    <col min="2562" max="2563" width="16.75" style="4" customWidth="1"/>
    <col min="2564" max="2564" width="25.3333333333333" style="4" customWidth="1"/>
    <col min="2565" max="2565" width="20.75" style="4" customWidth="1"/>
    <col min="2566" max="2566" width="24.0833333333333" style="4" customWidth="1"/>
    <col min="2567" max="2567" width="16.75" style="4" customWidth="1"/>
    <col min="2568" max="2817" width="9.25" style="4"/>
    <col min="2818" max="2819" width="16.75" style="4" customWidth="1"/>
    <col min="2820" max="2820" width="25.3333333333333" style="4" customWidth="1"/>
    <col min="2821" max="2821" width="20.75" style="4" customWidth="1"/>
    <col min="2822" max="2822" width="24.0833333333333" style="4" customWidth="1"/>
    <col min="2823" max="2823" width="16.75" style="4" customWidth="1"/>
    <col min="2824" max="3073" width="9.25" style="4"/>
    <col min="3074" max="3075" width="16.75" style="4" customWidth="1"/>
    <col min="3076" max="3076" width="25.3333333333333" style="4" customWidth="1"/>
    <col min="3077" max="3077" width="20.75" style="4" customWidth="1"/>
    <col min="3078" max="3078" width="24.0833333333333" style="4" customWidth="1"/>
    <col min="3079" max="3079" width="16.75" style="4" customWidth="1"/>
    <col min="3080" max="3329" width="9.25" style="4"/>
    <col min="3330" max="3331" width="16.75" style="4" customWidth="1"/>
    <col min="3332" max="3332" width="25.3333333333333" style="4" customWidth="1"/>
    <col min="3333" max="3333" width="20.75" style="4" customWidth="1"/>
    <col min="3334" max="3334" width="24.0833333333333" style="4" customWidth="1"/>
    <col min="3335" max="3335" width="16.75" style="4" customWidth="1"/>
    <col min="3336" max="3585" width="9.25" style="4"/>
    <col min="3586" max="3587" width="16.75" style="4" customWidth="1"/>
    <col min="3588" max="3588" width="25.3333333333333" style="4" customWidth="1"/>
    <col min="3589" max="3589" width="20.75" style="4" customWidth="1"/>
    <col min="3590" max="3590" width="24.0833333333333" style="4" customWidth="1"/>
    <col min="3591" max="3591" width="16.75" style="4" customWidth="1"/>
    <col min="3592" max="3841" width="9.25" style="4"/>
    <col min="3842" max="3843" width="16.75" style="4" customWidth="1"/>
    <col min="3844" max="3844" width="25.3333333333333" style="4" customWidth="1"/>
    <col min="3845" max="3845" width="20.75" style="4" customWidth="1"/>
    <col min="3846" max="3846" width="24.0833333333333" style="4" customWidth="1"/>
    <col min="3847" max="3847" width="16.75" style="4" customWidth="1"/>
    <col min="3848" max="4097" width="9.25" style="4"/>
    <col min="4098" max="4099" width="16.75" style="4" customWidth="1"/>
    <col min="4100" max="4100" width="25.3333333333333" style="4" customWidth="1"/>
    <col min="4101" max="4101" width="20.75" style="4" customWidth="1"/>
    <col min="4102" max="4102" width="24.0833333333333" style="4" customWidth="1"/>
    <col min="4103" max="4103" width="16.75" style="4" customWidth="1"/>
    <col min="4104" max="4353" width="9.25" style="4"/>
    <col min="4354" max="4355" width="16.75" style="4" customWidth="1"/>
    <col min="4356" max="4356" width="25.3333333333333" style="4" customWidth="1"/>
    <col min="4357" max="4357" width="20.75" style="4" customWidth="1"/>
    <col min="4358" max="4358" width="24.0833333333333" style="4" customWidth="1"/>
    <col min="4359" max="4359" width="16.75" style="4" customWidth="1"/>
    <col min="4360" max="4609" width="9.25" style="4"/>
    <col min="4610" max="4611" width="16.75" style="4" customWidth="1"/>
    <col min="4612" max="4612" width="25.3333333333333" style="4" customWidth="1"/>
    <col min="4613" max="4613" width="20.75" style="4" customWidth="1"/>
    <col min="4614" max="4614" width="24.0833333333333" style="4" customWidth="1"/>
    <col min="4615" max="4615" width="16.75" style="4" customWidth="1"/>
    <col min="4616" max="4865" width="9.25" style="4"/>
    <col min="4866" max="4867" width="16.75" style="4" customWidth="1"/>
    <col min="4868" max="4868" width="25.3333333333333" style="4" customWidth="1"/>
    <col min="4869" max="4869" width="20.75" style="4" customWidth="1"/>
    <col min="4870" max="4870" width="24.0833333333333" style="4" customWidth="1"/>
    <col min="4871" max="4871" width="16.75" style="4" customWidth="1"/>
    <col min="4872" max="5121" width="9.25" style="4"/>
    <col min="5122" max="5123" width="16.75" style="4" customWidth="1"/>
    <col min="5124" max="5124" width="25.3333333333333" style="4" customWidth="1"/>
    <col min="5125" max="5125" width="20.75" style="4" customWidth="1"/>
    <col min="5126" max="5126" width="24.0833333333333" style="4" customWidth="1"/>
    <col min="5127" max="5127" width="16.75" style="4" customWidth="1"/>
    <col min="5128" max="5377" width="9.25" style="4"/>
    <col min="5378" max="5379" width="16.75" style="4" customWidth="1"/>
    <col min="5380" max="5380" width="25.3333333333333" style="4" customWidth="1"/>
    <col min="5381" max="5381" width="20.75" style="4" customWidth="1"/>
    <col min="5382" max="5382" width="24.0833333333333" style="4" customWidth="1"/>
    <col min="5383" max="5383" width="16.75" style="4" customWidth="1"/>
    <col min="5384" max="5633" width="9.25" style="4"/>
    <col min="5634" max="5635" width="16.75" style="4" customWidth="1"/>
    <col min="5636" max="5636" width="25.3333333333333" style="4" customWidth="1"/>
    <col min="5637" max="5637" width="20.75" style="4" customWidth="1"/>
    <col min="5638" max="5638" width="24.0833333333333" style="4" customWidth="1"/>
    <col min="5639" max="5639" width="16.75" style="4" customWidth="1"/>
    <col min="5640" max="5889" width="9.25" style="4"/>
    <col min="5890" max="5891" width="16.75" style="4" customWidth="1"/>
    <col min="5892" max="5892" width="25.3333333333333" style="4" customWidth="1"/>
    <col min="5893" max="5893" width="20.75" style="4" customWidth="1"/>
    <col min="5894" max="5894" width="24.0833333333333" style="4" customWidth="1"/>
    <col min="5895" max="5895" width="16.75" style="4" customWidth="1"/>
    <col min="5896" max="6145" width="9.25" style="4"/>
    <col min="6146" max="6147" width="16.75" style="4" customWidth="1"/>
    <col min="6148" max="6148" width="25.3333333333333" style="4" customWidth="1"/>
    <col min="6149" max="6149" width="20.75" style="4" customWidth="1"/>
    <col min="6150" max="6150" width="24.0833333333333" style="4" customWidth="1"/>
    <col min="6151" max="6151" width="16.75" style="4" customWidth="1"/>
    <col min="6152" max="6401" width="9.25" style="4"/>
    <col min="6402" max="6403" width="16.75" style="4" customWidth="1"/>
    <col min="6404" max="6404" width="25.3333333333333" style="4" customWidth="1"/>
    <col min="6405" max="6405" width="20.75" style="4" customWidth="1"/>
    <col min="6406" max="6406" width="24.0833333333333" style="4" customWidth="1"/>
    <col min="6407" max="6407" width="16.75" style="4" customWidth="1"/>
    <col min="6408" max="6657" width="9.25" style="4"/>
    <col min="6658" max="6659" width="16.75" style="4" customWidth="1"/>
    <col min="6660" max="6660" width="25.3333333333333" style="4" customWidth="1"/>
    <col min="6661" max="6661" width="20.75" style="4" customWidth="1"/>
    <col min="6662" max="6662" width="24.0833333333333" style="4" customWidth="1"/>
    <col min="6663" max="6663" width="16.75" style="4" customWidth="1"/>
    <col min="6664" max="6913" width="9.25" style="4"/>
    <col min="6914" max="6915" width="16.75" style="4" customWidth="1"/>
    <col min="6916" max="6916" width="25.3333333333333" style="4" customWidth="1"/>
    <col min="6917" max="6917" width="20.75" style="4" customWidth="1"/>
    <col min="6918" max="6918" width="24.0833333333333" style="4" customWidth="1"/>
    <col min="6919" max="6919" width="16.75" style="4" customWidth="1"/>
    <col min="6920" max="7169" width="9.25" style="4"/>
    <col min="7170" max="7171" width="16.75" style="4" customWidth="1"/>
    <col min="7172" max="7172" width="25.3333333333333" style="4" customWidth="1"/>
    <col min="7173" max="7173" width="20.75" style="4" customWidth="1"/>
    <col min="7174" max="7174" width="24.0833333333333" style="4" customWidth="1"/>
    <col min="7175" max="7175" width="16.75" style="4" customWidth="1"/>
    <col min="7176" max="7425" width="9.25" style="4"/>
    <col min="7426" max="7427" width="16.75" style="4" customWidth="1"/>
    <col min="7428" max="7428" width="25.3333333333333" style="4" customWidth="1"/>
    <col min="7429" max="7429" width="20.75" style="4" customWidth="1"/>
    <col min="7430" max="7430" width="24.0833333333333" style="4" customWidth="1"/>
    <col min="7431" max="7431" width="16.75" style="4" customWidth="1"/>
    <col min="7432" max="7681" width="9.25" style="4"/>
    <col min="7682" max="7683" width="16.75" style="4" customWidth="1"/>
    <col min="7684" max="7684" width="25.3333333333333" style="4" customWidth="1"/>
    <col min="7685" max="7685" width="20.75" style="4" customWidth="1"/>
    <col min="7686" max="7686" width="24.0833333333333" style="4" customWidth="1"/>
    <col min="7687" max="7687" width="16.75" style="4" customWidth="1"/>
    <col min="7688" max="7937" width="9.25" style="4"/>
    <col min="7938" max="7939" width="16.75" style="4" customWidth="1"/>
    <col min="7940" max="7940" width="25.3333333333333" style="4" customWidth="1"/>
    <col min="7941" max="7941" width="20.75" style="4" customWidth="1"/>
    <col min="7942" max="7942" width="24.0833333333333" style="4" customWidth="1"/>
    <col min="7943" max="7943" width="16.75" style="4" customWidth="1"/>
    <col min="7944" max="8193" width="9.25" style="4"/>
    <col min="8194" max="8195" width="16.75" style="4" customWidth="1"/>
    <col min="8196" max="8196" width="25.3333333333333" style="4" customWidth="1"/>
    <col min="8197" max="8197" width="20.75" style="4" customWidth="1"/>
    <col min="8198" max="8198" width="24.0833333333333" style="4" customWidth="1"/>
    <col min="8199" max="8199" width="16.75" style="4" customWidth="1"/>
    <col min="8200" max="8449" width="9.25" style="4"/>
    <col min="8450" max="8451" width="16.75" style="4" customWidth="1"/>
    <col min="8452" max="8452" width="25.3333333333333" style="4" customWidth="1"/>
    <col min="8453" max="8453" width="20.75" style="4" customWidth="1"/>
    <col min="8454" max="8454" width="24.0833333333333" style="4" customWidth="1"/>
    <col min="8455" max="8455" width="16.75" style="4" customWidth="1"/>
    <col min="8456" max="8705" width="9.25" style="4"/>
    <col min="8706" max="8707" width="16.75" style="4" customWidth="1"/>
    <col min="8708" max="8708" width="25.3333333333333" style="4" customWidth="1"/>
    <col min="8709" max="8709" width="20.75" style="4" customWidth="1"/>
    <col min="8710" max="8710" width="24.0833333333333" style="4" customWidth="1"/>
    <col min="8711" max="8711" width="16.75" style="4" customWidth="1"/>
    <col min="8712" max="8961" width="9.25" style="4"/>
    <col min="8962" max="8963" width="16.75" style="4" customWidth="1"/>
    <col min="8964" max="8964" width="25.3333333333333" style="4" customWidth="1"/>
    <col min="8965" max="8965" width="20.75" style="4" customWidth="1"/>
    <col min="8966" max="8966" width="24.0833333333333" style="4" customWidth="1"/>
    <col min="8967" max="8967" width="16.75" style="4" customWidth="1"/>
    <col min="8968" max="9217" width="9.25" style="4"/>
    <col min="9218" max="9219" width="16.75" style="4" customWidth="1"/>
    <col min="9220" max="9220" width="25.3333333333333" style="4" customWidth="1"/>
    <col min="9221" max="9221" width="20.75" style="4" customWidth="1"/>
    <col min="9222" max="9222" width="24.0833333333333" style="4" customWidth="1"/>
    <col min="9223" max="9223" width="16.75" style="4" customWidth="1"/>
    <col min="9224" max="9473" width="9.25" style="4"/>
    <col min="9474" max="9475" width="16.75" style="4" customWidth="1"/>
    <col min="9476" max="9476" width="25.3333333333333" style="4" customWidth="1"/>
    <col min="9477" max="9477" width="20.75" style="4" customWidth="1"/>
    <col min="9478" max="9478" width="24.0833333333333" style="4" customWidth="1"/>
    <col min="9479" max="9479" width="16.75" style="4" customWidth="1"/>
    <col min="9480" max="9729" width="9.25" style="4"/>
    <col min="9730" max="9731" width="16.75" style="4" customWidth="1"/>
    <col min="9732" max="9732" width="25.3333333333333" style="4" customWidth="1"/>
    <col min="9733" max="9733" width="20.75" style="4" customWidth="1"/>
    <col min="9734" max="9734" width="24.0833333333333" style="4" customWidth="1"/>
    <col min="9735" max="9735" width="16.75" style="4" customWidth="1"/>
    <col min="9736" max="9985" width="9.25" style="4"/>
    <col min="9986" max="9987" width="16.75" style="4" customWidth="1"/>
    <col min="9988" max="9988" width="25.3333333333333" style="4" customWidth="1"/>
    <col min="9989" max="9989" width="20.75" style="4" customWidth="1"/>
    <col min="9990" max="9990" width="24.0833333333333" style="4" customWidth="1"/>
    <col min="9991" max="9991" width="16.75" style="4" customWidth="1"/>
    <col min="9992" max="10241" width="9.25" style="4"/>
    <col min="10242" max="10243" width="16.75" style="4" customWidth="1"/>
    <col min="10244" max="10244" width="25.3333333333333" style="4" customWidth="1"/>
    <col min="10245" max="10245" width="20.75" style="4" customWidth="1"/>
    <col min="10246" max="10246" width="24.0833333333333" style="4" customWidth="1"/>
    <col min="10247" max="10247" width="16.75" style="4" customWidth="1"/>
    <col min="10248" max="10497" width="9.25" style="4"/>
    <col min="10498" max="10499" width="16.75" style="4" customWidth="1"/>
    <col min="10500" max="10500" width="25.3333333333333" style="4" customWidth="1"/>
    <col min="10501" max="10501" width="20.75" style="4" customWidth="1"/>
    <col min="10502" max="10502" width="24.0833333333333" style="4" customWidth="1"/>
    <col min="10503" max="10503" width="16.75" style="4" customWidth="1"/>
    <col min="10504" max="10753" width="9.25" style="4"/>
    <col min="10754" max="10755" width="16.75" style="4" customWidth="1"/>
    <col min="10756" max="10756" width="25.3333333333333" style="4" customWidth="1"/>
    <col min="10757" max="10757" width="20.75" style="4" customWidth="1"/>
    <col min="10758" max="10758" width="24.0833333333333" style="4" customWidth="1"/>
    <col min="10759" max="10759" width="16.75" style="4" customWidth="1"/>
    <col min="10760" max="11009" width="9.25" style="4"/>
    <col min="11010" max="11011" width="16.75" style="4" customWidth="1"/>
    <col min="11012" max="11012" width="25.3333333333333" style="4" customWidth="1"/>
    <col min="11013" max="11013" width="20.75" style="4" customWidth="1"/>
    <col min="11014" max="11014" width="24.0833333333333" style="4" customWidth="1"/>
    <col min="11015" max="11015" width="16.75" style="4" customWidth="1"/>
    <col min="11016" max="11265" width="9.25" style="4"/>
    <col min="11266" max="11267" width="16.75" style="4" customWidth="1"/>
    <col min="11268" max="11268" width="25.3333333333333" style="4" customWidth="1"/>
    <col min="11269" max="11269" width="20.75" style="4" customWidth="1"/>
    <col min="11270" max="11270" width="24.0833333333333" style="4" customWidth="1"/>
    <col min="11271" max="11271" width="16.75" style="4" customWidth="1"/>
    <col min="11272" max="11521" width="9.25" style="4"/>
    <col min="11522" max="11523" width="16.75" style="4" customWidth="1"/>
    <col min="11524" max="11524" width="25.3333333333333" style="4" customWidth="1"/>
    <col min="11525" max="11525" width="20.75" style="4" customWidth="1"/>
    <col min="11526" max="11526" width="24.0833333333333" style="4" customWidth="1"/>
    <col min="11527" max="11527" width="16.75" style="4" customWidth="1"/>
    <col min="11528" max="11777" width="9.25" style="4"/>
    <col min="11778" max="11779" width="16.75" style="4" customWidth="1"/>
    <col min="11780" max="11780" width="25.3333333333333" style="4" customWidth="1"/>
    <col min="11781" max="11781" width="20.75" style="4" customWidth="1"/>
    <col min="11782" max="11782" width="24.0833333333333" style="4" customWidth="1"/>
    <col min="11783" max="11783" width="16.75" style="4" customWidth="1"/>
    <col min="11784" max="12033" width="9.25" style="4"/>
    <col min="12034" max="12035" width="16.75" style="4" customWidth="1"/>
    <col min="12036" max="12036" width="25.3333333333333" style="4" customWidth="1"/>
    <col min="12037" max="12037" width="20.75" style="4" customWidth="1"/>
    <col min="12038" max="12038" width="24.0833333333333" style="4" customWidth="1"/>
    <col min="12039" max="12039" width="16.75" style="4" customWidth="1"/>
    <col min="12040" max="12289" width="9.25" style="4"/>
    <col min="12290" max="12291" width="16.75" style="4" customWidth="1"/>
    <col min="12292" max="12292" width="25.3333333333333" style="4" customWidth="1"/>
    <col min="12293" max="12293" width="20.75" style="4" customWidth="1"/>
    <col min="12294" max="12294" width="24.0833333333333" style="4" customWidth="1"/>
    <col min="12295" max="12295" width="16.75" style="4" customWidth="1"/>
    <col min="12296" max="12545" width="9.25" style="4"/>
    <col min="12546" max="12547" width="16.75" style="4" customWidth="1"/>
    <col min="12548" max="12548" width="25.3333333333333" style="4" customWidth="1"/>
    <col min="12549" max="12549" width="20.75" style="4" customWidth="1"/>
    <col min="12550" max="12550" width="24.0833333333333" style="4" customWidth="1"/>
    <col min="12551" max="12551" width="16.75" style="4" customWidth="1"/>
    <col min="12552" max="12801" width="9.25" style="4"/>
    <col min="12802" max="12803" width="16.75" style="4" customWidth="1"/>
    <col min="12804" max="12804" width="25.3333333333333" style="4" customWidth="1"/>
    <col min="12805" max="12805" width="20.75" style="4" customWidth="1"/>
    <col min="12806" max="12806" width="24.0833333333333" style="4" customWidth="1"/>
    <col min="12807" max="12807" width="16.75" style="4" customWidth="1"/>
    <col min="12808" max="13057" width="9.25" style="4"/>
    <col min="13058" max="13059" width="16.75" style="4" customWidth="1"/>
    <col min="13060" max="13060" width="25.3333333333333" style="4" customWidth="1"/>
    <col min="13061" max="13061" width="20.75" style="4" customWidth="1"/>
    <col min="13062" max="13062" width="24.0833333333333" style="4" customWidth="1"/>
    <col min="13063" max="13063" width="16.75" style="4" customWidth="1"/>
    <col min="13064" max="13313" width="9.25" style="4"/>
    <col min="13314" max="13315" width="16.75" style="4" customWidth="1"/>
    <col min="13316" max="13316" width="25.3333333333333" style="4" customWidth="1"/>
    <col min="13317" max="13317" width="20.75" style="4" customWidth="1"/>
    <col min="13318" max="13318" width="24.0833333333333" style="4" customWidth="1"/>
    <col min="13319" max="13319" width="16.75" style="4" customWidth="1"/>
    <col min="13320" max="13569" width="9.25" style="4"/>
    <col min="13570" max="13571" width="16.75" style="4" customWidth="1"/>
    <col min="13572" max="13572" width="25.3333333333333" style="4" customWidth="1"/>
    <col min="13573" max="13573" width="20.75" style="4" customWidth="1"/>
    <col min="13574" max="13574" width="24.0833333333333" style="4" customWidth="1"/>
    <col min="13575" max="13575" width="16.75" style="4" customWidth="1"/>
    <col min="13576" max="13825" width="9.25" style="4"/>
    <col min="13826" max="13827" width="16.75" style="4" customWidth="1"/>
    <col min="13828" max="13828" width="25.3333333333333" style="4" customWidth="1"/>
    <col min="13829" max="13829" width="20.75" style="4" customWidth="1"/>
    <col min="13830" max="13830" width="24.0833333333333" style="4" customWidth="1"/>
    <col min="13831" max="13831" width="16.75" style="4" customWidth="1"/>
    <col min="13832" max="14081" width="9.25" style="4"/>
    <col min="14082" max="14083" width="16.75" style="4" customWidth="1"/>
    <col min="14084" max="14084" width="25.3333333333333" style="4" customWidth="1"/>
    <col min="14085" max="14085" width="20.75" style="4" customWidth="1"/>
    <col min="14086" max="14086" width="24.0833333333333" style="4" customWidth="1"/>
    <col min="14087" max="14087" width="16.75" style="4" customWidth="1"/>
    <col min="14088" max="14337" width="9.25" style="4"/>
    <col min="14338" max="14339" width="16.75" style="4" customWidth="1"/>
    <col min="14340" max="14340" width="25.3333333333333" style="4" customWidth="1"/>
    <col min="14341" max="14341" width="20.75" style="4" customWidth="1"/>
    <col min="14342" max="14342" width="24.0833333333333" style="4" customWidth="1"/>
    <col min="14343" max="14343" width="16.75" style="4" customWidth="1"/>
    <col min="14344" max="14593" width="9.25" style="4"/>
    <col min="14594" max="14595" width="16.75" style="4" customWidth="1"/>
    <col min="14596" max="14596" width="25.3333333333333" style="4" customWidth="1"/>
    <col min="14597" max="14597" width="20.75" style="4" customWidth="1"/>
    <col min="14598" max="14598" width="24.0833333333333" style="4" customWidth="1"/>
    <col min="14599" max="14599" width="16.75" style="4" customWidth="1"/>
    <col min="14600" max="14849" width="9.25" style="4"/>
    <col min="14850" max="14851" width="16.75" style="4" customWidth="1"/>
    <col min="14852" max="14852" width="25.3333333333333" style="4" customWidth="1"/>
    <col min="14853" max="14853" width="20.75" style="4" customWidth="1"/>
    <col min="14854" max="14854" width="24.0833333333333" style="4" customWidth="1"/>
    <col min="14855" max="14855" width="16.75" style="4" customWidth="1"/>
    <col min="14856" max="15105" width="9.25" style="4"/>
    <col min="15106" max="15107" width="16.75" style="4" customWidth="1"/>
    <col min="15108" max="15108" width="25.3333333333333" style="4" customWidth="1"/>
    <col min="15109" max="15109" width="20.75" style="4" customWidth="1"/>
    <col min="15110" max="15110" width="24.0833333333333" style="4" customWidth="1"/>
    <col min="15111" max="15111" width="16.75" style="4" customWidth="1"/>
    <col min="15112" max="15361" width="9.25" style="4"/>
    <col min="15362" max="15363" width="16.75" style="4" customWidth="1"/>
    <col min="15364" max="15364" width="25.3333333333333" style="4" customWidth="1"/>
    <col min="15365" max="15365" width="20.75" style="4" customWidth="1"/>
    <col min="15366" max="15366" width="24.0833333333333" style="4" customWidth="1"/>
    <col min="15367" max="15367" width="16.75" style="4" customWidth="1"/>
    <col min="15368" max="15617" width="9.25" style="4"/>
    <col min="15618" max="15619" width="16.75" style="4" customWidth="1"/>
    <col min="15620" max="15620" width="25.3333333333333" style="4" customWidth="1"/>
    <col min="15621" max="15621" width="20.75" style="4" customWidth="1"/>
    <col min="15622" max="15622" width="24.0833333333333" style="4" customWidth="1"/>
    <col min="15623" max="15623" width="16.75" style="4" customWidth="1"/>
    <col min="15624" max="15873" width="9.25" style="4"/>
    <col min="15874" max="15875" width="16.75" style="4" customWidth="1"/>
    <col min="15876" max="15876" width="25.3333333333333" style="4" customWidth="1"/>
    <col min="15877" max="15877" width="20.75" style="4" customWidth="1"/>
    <col min="15878" max="15878" width="24.0833333333333" style="4" customWidth="1"/>
    <col min="15879" max="15879" width="16.75" style="4" customWidth="1"/>
    <col min="15880" max="16129" width="9.25" style="4"/>
    <col min="16130" max="16131" width="16.75" style="4" customWidth="1"/>
    <col min="16132" max="16132" width="25.3333333333333" style="4" customWidth="1"/>
    <col min="16133" max="16133" width="20.75" style="4" customWidth="1"/>
    <col min="16134" max="16134" width="24.0833333333333" style="4" customWidth="1"/>
    <col min="16135" max="16135" width="16.75" style="4" customWidth="1"/>
    <col min="16136" max="16384" width="9.25" style="4"/>
  </cols>
  <sheetData>
    <row r="1" spans="1:1">
      <c r="A1" s="4" t="s">
        <v>70</v>
      </c>
    </row>
    <row r="2" ht="27" spans="1:7">
      <c r="A2" s="5" t="s">
        <v>71</v>
      </c>
      <c r="B2" s="5"/>
      <c r="C2" s="5"/>
      <c r="D2" s="5"/>
      <c r="E2" s="5"/>
      <c r="F2" s="5"/>
      <c r="G2" s="5"/>
    </row>
    <row r="3" s="1" customFormat="1" ht="18.75"/>
    <row r="4" s="2" customFormat="1" ht="33" customHeight="1" spans="1:7">
      <c r="A4" s="6" t="s">
        <v>3</v>
      </c>
      <c r="B4" s="6" t="s">
        <v>72</v>
      </c>
      <c r="C4" s="6" t="s">
        <v>73</v>
      </c>
      <c r="D4" s="6" t="s">
        <v>74</v>
      </c>
      <c r="E4" s="6" t="s">
        <v>75</v>
      </c>
      <c r="F4" s="6" t="s">
        <v>76</v>
      </c>
      <c r="G4" s="6" t="s">
        <v>77</v>
      </c>
    </row>
    <row r="5" s="3" customFormat="1" ht="33" customHeight="1" spans="1:7">
      <c r="A5" s="7">
        <v>1</v>
      </c>
      <c r="B5" s="7" t="s">
        <v>78</v>
      </c>
      <c r="C5" s="7" t="s">
        <v>79</v>
      </c>
      <c r="D5" s="7" t="s">
        <v>80</v>
      </c>
      <c r="E5" s="7" t="s">
        <v>81</v>
      </c>
      <c r="F5" s="7">
        <v>18040746358</v>
      </c>
      <c r="G5" s="7"/>
    </row>
    <row r="6" s="3" customFormat="1" ht="33" customHeight="1" spans="1:7">
      <c r="A6" s="7">
        <v>2</v>
      </c>
      <c r="B6" s="7" t="s">
        <v>78</v>
      </c>
      <c r="C6" s="7" t="s">
        <v>82</v>
      </c>
      <c r="D6" s="7" t="s">
        <v>80</v>
      </c>
      <c r="E6" s="7" t="s">
        <v>83</v>
      </c>
      <c r="F6" s="7">
        <v>15770168873</v>
      </c>
      <c r="G6" s="7"/>
    </row>
    <row r="7" ht="26" customHeight="1" spans="1:7">
      <c r="A7" s="8"/>
      <c r="B7" s="8"/>
      <c r="C7" s="8"/>
      <c r="D7" s="8"/>
      <c r="E7" s="8"/>
      <c r="F7" s="8"/>
      <c r="G7" s="8"/>
    </row>
    <row r="8" ht="17" customHeight="1" spans="1:7">
      <c r="A8" s="8"/>
      <c r="B8" s="8"/>
      <c r="C8" s="8"/>
      <c r="D8" s="8"/>
      <c r="E8" s="8"/>
      <c r="F8" s="8"/>
      <c r="G8" s="8"/>
    </row>
    <row r="9" ht="17" customHeight="1" spans="1:7">
      <c r="A9" s="8"/>
      <c r="B9" s="8"/>
      <c r="C9" s="8"/>
      <c r="D9" s="8"/>
      <c r="E9" s="8"/>
      <c r="F9" s="8"/>
      <c r="G9" s="8"/>
    </row>
    <row r="10" ht="17" customHeight="1" spans="1:7">
      <c r="A10" s="8"/>
      <c r="B10" s="8"/>
      <c r="C10" s="8"/>
      <c r="D10" s="8"/>
      <c r="E10" s="8"/>
      <c r="F10" s="8"/>
      <c r="G10" s="8"/>
    </row>
    <row r="11" ht="17" customHeight="1" spans="1:7">
      <c r="A11" s="8"/>
      <c r="B11" s="8"/>
      <c r="C11" s="8"/>
      <c r="D11" s="8"/>
      <c r="E11" s="8"/>
      <c r="F11" s="8"/>
      <c r="G11" s="8"/>
    </row>
    <row r="12" ht="17" customHeight="1" spans="1:7">
      <c r="A12" s="8"/>
      <c r="B12" s="8"/>
      <c r="C12" s="8"/>
      <c r="D12" s="8"/>
      <c r="E12" s="8"/>
      <c r="F12" s="8"/>
      <c r="G12" s="8"/>
    </row>
    <row r="13" ht="17" customHeight="1" spans="1:7">
      <c r="A13" s="8"/>
      <c r="B13" s="8"/>
      <c r="C13" s="8"/>
      <c r="D13" s="8"/>
      <c r="E13" s="8"/>
      <c r="F13" s="8"/>
      <c r="G13" s="8"/>
    </row>
    <row r="14" ht="17" customHeight="1" spans="1:7">
      <c r="A14" s="8"/>
      <c r="B14" s="8"/>
      <c r="C14" s="8"/>
      <c r="D14" s="8"/>
      <c r="E14" s="8"/>
      <c r="F14" s="8"/>
      <c r="G14" s="8"/>
    </row>
  </sheetData>
  <mergeCells count="1">
    <mergeCell ref="A2:G2"/>
  </mergeCells>
  <printOptions horizontalCentered="1"/>
  <pageMargins left="0.393700787401575" right="0.393700787401575" top="0.78740157480315" bottom="0.393700787401575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目标表汇总表（附件一） (2)</vt:lpstr>
      <vt:lpstr>联络员名单（附件二）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2022-03-10T11:23:00Z</cp:lastPrinted>
  <dcterms:modified xsi:type="dcterms:W3CDTF">2022-10-10T04:12:34Z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EAFDBFBDE29E475CAFBEEBB64F6953AC</vt:lpwstr>
  </property>
</Properties>
</file>