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070" tabRatio="792"/>
  </bookViews>
  <sheets>
    <sheet name="附件1部门预算绩效目标申报表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<sst xmlns="http://schemas.openxmlformats.org/spreadsheetml/2006/main" count="94" uniqueCount="83">
  <si>
    <t>附件1：</t>
  </si>
  <si>
    <t>部门预算项目支出绩效目标表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</si>
  <si>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2019</t>
    </r>
    <r>
      <rPr>
        <sz val="12"/>
        <rFont val="宋体"/>
        <charset val="134"/>
      </rPr>
      <t>年度）</t>
    </r>
  </si>
  <si>
    <t>喀什地区伽师县</t>
  </si>
  <si>
    <t>专项名称</t>
  </si>
  <si>
    <t>2019年伽师县城乡饮水安全工程（取水、输水、供配水工程）项目</t>
  </si>
  <si>
    <t>省级主管部门</t>
  </si>
  <si>
    <t>新疆维吾尔自治区水利厅</t>
  </si>
  <si>
    <t>实施年份</t>
  </si>
  <si>
    <t xml:space="preserve">                           2019年</t>
  </si>
  <si>
    <t>地区财政部门</t>
  </si>
  <si>
    <t>喀什地区财政局</t>
  </si>
  <si>
    <t>地区主管部门</t>
  </si>
  <si>
    <t xml:space="preserve">                        喀什地区水利局</t>
  </si>
  <si>
    <t>资金情况（万元）</t>
  </si>
  <si>
    <t>年度金额</t>
  </si>
  <si>
    <t>其中：  中央扶贫资金</t>
  </si>
  <si>
    <t>自治区财政扶贫资金</t>
  </si>
  <si>
    <t>地方财政扶贫资金</t>
  </si>
  <si>
    <t>其他(自治区债券资金）</t>
  </si>
  <si>
    <t>总
体
目
标</t>
  </si>
  <si>
    <t>年度目标</t>
  </si>
  <si>
    <t>伽师县城乡饮水安全工程由取水工程、输水工程及供配水工程三个单项工程组成。（1）取水工程：利用2017年至2018年已建成的水源地沉砂池（809万立方米），并在附近加快建设取水节制分水闸、2.47公里进水渠及其配套建筑物将水资源引入沉砂池，在沉砂池出水口新建462米引水管和总水厂（日处理规模为8.5万立方米）。（2）输水工程：铺设从疏附县铁日木乡境内总水厂到伽师县城水厂的111.888公里输水干管，设12座阴极保护站、3座水锤消除罐、4座超压泄压阀，配套附属构筑物1080座。（3）供配水工程：铺设支管167.37公里，配套支管建筑物1616座；新建分水厂1座，改扩建分水厂16座；改造内部管网1548公里；新增入户16874户。解决伽师县全域范围地下水硫酸盐、砷、氟化物指标严重超标，水质不达标等问题，为伽师县实现伽师县及伽师总厂城乡居民喝上安全水的目标，以及实现伽师县2020年贫困县如期脱贫摘帽。</t>
  </si>
  <si>
    <t>一级
指标</t>
  </si>
  <si>
    <t>二级指标</t>
  </si>
  <si>
    <t>三级指标</t>
  </si>
  <si>
    <t>指标值</t>
  </si>
  <si>
    <t>绩
效
指
标</t>
  </si>
  <si>
    <t>产出指标</t>
  </si>
  <si>
    <t>数量指标</t>
  </si>
  <si>
    <t>取水工程总水厂（座）</t>
  </si>
  <si>
    <t>输水工程布置输水干管（km）</t>
  </si>
  <si>
    <t>供配水工程布置输水支管（km）</t>
  </si>
  <si>
    <t>供配水工程分水厂（座）新建或改善贫困村饮水设施数量（个）</t>
  </si>
  <si>
    <r>
      <t>≥</t>
    </r>
    <r>
      <rPr>
        <sz val="8"/>
        <rFont val="宋体"/>
        <charset val="134"/>
      </rPr>
      <t>17</t>
    </r>
  </si>
  <si>
    <t>供配水工程内部配水管网改扩建（km）</t>
  </si>
  <si>
    <t>供配水工程自来水入户（户）</t>
  </si>
  <si>
    <t>质量指标</t>
  </si>
  <si>
    <t>项目（工程）验收合格率</t>
  </si>
  <si>
    <t>饮水设施改造后水质达标率（%）</t>
  </si>
  <si>
    <t>供水保证率</t>
  </si>
  <si>
    <t>工程占地补偿到位率（%）</t>
  </si>
  <si>
    <t>时效指标</t>
  </si>
  <si>
    <t>取水工程总水厂开工率（%）</t>
  </si>
  <si>
    <t>取水工程总水厂完工率（%）</t>
  </si>
  <si>
    <t>输水工程开工率（%）</t>
  </si>
  <si>
    <t>输水工程完工率（%）</t>
  </si>
  <si>
    <t>供配水工程开工率（%）</t>
  </si>
  <si>
    <t>供配水工程完工率（%）</t>
  </si>
  <si>
    <t>取水工程总水厂、输水工程及供配水工程自动化调试完毕计划通水时间</t>
  </si>
  <si>
    <t>成本指标</t>
  </si>
  <si>
    <t>取水工程总水厂（万元/座）</t>
  </si>
  <si>
    <t>≤2452.9</t>
  </si>
  <si>
    <t>输水工程布置输水干管（万元/km）</t>
  </si>
  <si>
    <t>≤132.9</t>
  </si>
  <si>
    <t>供配水工程布置输水支管（万元/km）</t>
  </si>
  <si>
    <t>≤54.86</t>
  </si>
  <si>
    <t>供配水工程分水厂（万元/座）</t>
  </si>
  <si>
    <t>≤58.4</t>
  </si>
  <si>
    <t>供配水工程内部配水管网改扩建（万元/km）</t>
  </si>
  <si>
    <t>≤6.35</t>
  </si>
  <si>
    <t>供配水工程自来水入户（万元/户）</t>
  </si>
  <si>
    <t>≤0.04</t>
  </si>
  <si>
    <t>效益指标</t>
  </si>
  <si>
    <t>社会效益
指标</t>
  </si>
  <si>
    <t>伽师县供水受益人口数（万人）</t>
  </si>
  <si>
    <t>伽师总场供水受益人口数（万人）</t>
  </si>
  <si>
    <t>受益贫困户数（万户）</t>
  </si>
  <si>
    <t>受益贫困人口数（万人）</t>
  </si>
  <si>
    <t>覆盖行政村（个）</t>
  </si>
  <si>
    <t>覆盖深度贫困村（个）</t>
  </si>
  <si>
    <t>生态效益指标</t>
  </si>
  <si>
    <t>伽师县全域范围饮用水水质提升</t>
  </si>
  <si>
    <t>可持续影响
指标</t>
  </si>
  <si>
    <t>工程使用年限（年）</t>
  </si>
  <si>
    <t>为伽师县人民提供饮水安全</t>
  </si>
  <si>
    <t>为建档立卡贫困户提供自来水入户</t>
  </si>
  <si>
    <t>满意度指标</t>
  </si>
  <si>
    <t>建档立卡贫困人口满意度</t>
  </si>
  <si>
    <t>群众满意度</t>
  </si>
  <si>
    <t>经办人：艾沙江
联系方式：13319987607</t>
  </si>
  <si>
    <t>项目负责人：刘虎
联系方式：13565652188</t>
  </si>
  <si>
    <t xml:space="preserve">   上报时间：2019年5月15日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</si>
</sst>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</numFmts>
  <fonts count="29"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8"/>
      <name val="宋体"/>
      <charset val="134"/>
    </font>
    <font>
      <sz val="8"/>
      <name val="Arial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2" borderId="18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4" borderId="16" applyNumberFormat="0" applyFon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6" fillId="16" borderId="22" applyNumberFormat="0" applyAlignment="0" applyProtection="0">
      <alignment vertical="center"/>
    </xf>
    <xf numFmtId="0" fontId="22" fillId="16" borderId="18" applyNumberFormat="0" applyAlignment="0" applyProtection="0">
      <alignment vertical="center"/>
    </xf>
    <xf numFmtId="0" fontId="27" fillId="23" borderId="23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" fillId="0" borderId="0">
      <protection locked="0"/>
    </xf>
  </cellStyleXfs>
  <cellXfs count="51">
    <xf numFmtId="0" fontId="0" fillId="0" borderId="0" xfId="0">
      <alignment vertical="center"/>
    </xf>
    <xf numFmtId="0" fontId="1" fillId="0" borderId="0" xfId="49" applyFont="1" applyAlignment="1" applyProtection="1">
      <alignment vertical="center" wrapText="1"/>
    </xf>
    <xf numFmtId="0" fontId="1" fillId="0" borderId="0" xfId="49" applyFont="1" applyAlignment="1" applyProtection="1">
      <alignment horizontal="center" vertical="center" wrapText="1"/>
    </xf>
    <xf numFmtId="0" fontId="2" fillId="0" borderId="0" xfId="49" applyFont="1" applyAlignment="1" applyProtection="1">
      <alignment vertical="center"/>
    </xf>
    <xf numFmtId="0" fontId="2" fillId="0" borderId="0" xfId="49" applyFont="1" applyAlignment="1" applyProtection="1">
      <alignment vertical="center" wrapText="1"/>
    </xf>
    <xf numFmtId="0" fontId="2" fillId="0" borderId="0" xfId="49" applyFont="1" applyAlignment="1" applyProtection="1">
      <alignment horizontal="center" vertical="center" wrapText="1"/>
    </xf>
    <xf numFmtId="0" fontId="3" fillId="0" borderId="0" xfId="49" applyFont="1" applyAlignment="1" applyProtection="1">
      <alignment horizontal="center" vertical="center" wrapText="1"/>
    </xf>
    <xf numFmtId="0" fontId="1" fillId="0" borderId="1" xfId="49" applyFont="1" applyBorder="1" applyAlignment="1" applyProtection="1">
      <alignment vertical="center"/>
    </xf>
    <xf numFmtId="0" fontId="1" fillId="0" borderId="1" xfId="49" applyFont="1" applyBorder="1" applyAlignment="1" applyProtection="1">
      <alignment vertical="center" wrapText="1"/>
    </xf>
    <xf numFmtId="0" fontId="1" fillId="0" borderId="0" xfId="49" applyFont="1" applyBorder="1" applyAlignment="1" applyProtection="1">
      <alignment vertical="center" wrapText="1"/>
    </xf>
    <xf numFmtId="0" fontId="4" fillId="0" borderId="2" xfId="49" applyFont="1" applyBorder="1" applyAlignment="1" applyProtection="1">
      <alignment horizontal="center" vertical="center" wrapText="1"/>
    </xf>
    <xf numFmtId="0" fontId="4" fillId="0" borderId="2" xfId="49" applyFont="1" applyBorder="1" applyAlignment="1" applyProtection="1">
      <alignment horizontal="left" vertical="center" wrapText="1"/>
    </xf>
    <xf numFmtId="0" fontId="4" fillId="0" borderId="3" xfId="49" applyFont="1" applyBorder="1" applyAlignment="1" applyProtection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49" applyFont="1" applyFill="1" applyBorder="1" applyAlignment="1" applyProtection="1">
      <alignment horizontal="center" vertical="center" wrapText="1"/>
    </xf>
    <xf numFmtId="0" fontId="4" fillId="0" borderId="5" xfId="49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3" xfId="49" applyFont="1" applyBorder="1" applyAlignment="1" applyProtection="1">
      <alignment horizontal="center" vertical="center" wrapText="1"/>
    </xf>
    <xf numFmtId="0" fontId="4" fillId="0" borderId="7" xfId="49" applyFont="1" applyBorder="1" applyAlignment="1" applyProtection="1">
      <alignment horizontal="center" vertical="center" wrapText="1"/>
    </xf>
    <xf numFmtId="0" fontId="4" fillId="0" borderId="8" xfId="49" applyFont="1" applyBorder="1" applyAlignment="1" applyProtection="1">
      <alignment horizontal="center" vertical="center" wrapText="1"/>
    </xf>
    <xf numFmtId="0" fontId="4" fillId="0" borderId="9" xfId="49" applyFont="1" applyBorder="1" applyAlignment="1" applyProtection="1">
      <alignment horizontal="center" vertical="center" wrapText="1"/>
    </xf>
    <xf numFmtId="0" fontId="4" fillId="0" borderId="2" xfId="49" applyNumberFormat="1" applyFont="1" applyFill="1" applyBorder="1" applyAlignment="1" applyProtection="1">
      <alignment horizontal="center" vertical="center" wrapText="1"/>
    </xf>
    <xf numFmtId="0" fontId="4" fillId="0" borderId="10" xfId="49" applyFont="1" applyBorder="1" applyAlignment="1" applyProtection="1">
      <alignment horizontal="center" vertical="center" wrapText="1"/>
    </xf>
    <xf numFmtId="0" fontId="4" fillId="0" borderId="11" xfId="49" applyFont="1" applyBorder="1" applyAlignment="1" applyProtection="1">
      <alignment horizontal="center" vertical="center" wrapText="1"/>
    </xf>
    <xf numFmtId="0" fontId="4" fillId="0" borderId="0" xfId="49" applyFont="1" applyAlignment="1" applyProtection="1">
      <alignment horizontal="center" vertical="center" wrapText="1"/>
    </xf>
    <xf numFmtId="0" fontId="4" fillId="0" borderId="12" xfId="49" applyFont="1" applyBorder="1" applyAlignment="1" applyProtection="1">
      <alignment horizontal="center" vertical="center" wrapText="1"/>
    </xf>
    <xf numFmtId="0" fontId="5" fillId="0" borderId="2" xfId="49" applyNumberFormat="1" applyFont="1" applyFill="1" applyBorder="1" applyAlignment="1" applyProtection="1">
      <alignment horizontal="center" vertical="center" wrapText="1"/>
    </xf>
    <xf numFmtId="0" fontId="4" fillId="0" borderId="6" xfId="49" applyFont="1" applyBorder="1" applyAlignment="1" applyProtection="1">
      <alignment horizontal="center" vertical="center" wrapText="1"/>
    </xf>
    <xf numFmtId="0" fontId="4" fillId="0" borderId="1" xfId="49" applyFont="1" applyBorder="1" applyAlignment="1" applyProtection="1">
      <alignment horizontal="center" vertical="center" wrapText="1"/>
    </xf>
    <xf numFmtId="0" fontId="4" fillId="0" borderId="13" xfId="49" applyFont="1" applyBorder="1" applyAlignment="1" applyProtection="1">
      <alignment horizontal="center" vertical="center" wrapText="1"/>
    </xf>
    <xf numFmtId="10" fontId="4" fillId="0" borderId="2" xfId="49" applyNumberFormat="1" applyFont="1" applyFill="1" applyBorder="1" applyAlignment="1" applyProtection="1">
      <alignment horizontal="center" vertical="center" wrapText="1"/>
    </xf>
    <xf numFmtId="0" fontId="4" fillId="2" borderId="2" xfId="49" applyFont="1" applyFill="1" applyBorder="1" applyAlignment="1" applyProtection="1">
      <alignment horizontal="center" vertical="center" wrapText="1"/>
    </xf>
    <xf numFmtId="10" fontId="4" fillId="2" borderId="4" xfId="49" applyNumberFormat="1" applyFont="1" applyFill="1" applyBorder="1" applyAlignment="1" applyProtection="1">
      <alignment horizontal="center" vertical="center" wrapText="1"/>
    </xf>
    <xf numFmtId="10" fontId="4" fillId="2" borderId="5" xfId="49" applyNumberFormat="1" applyFont="1" applyFill="1" applyBorder="1" applyAlignment="1" applyProtection="1">
      <alignment horizontal="center" vertical="center" wrapText="1"/>
    </xf>
    <xf numFmtId="176" fontId="4" fillId="0" borderId="2" xfId="49" applyNumberFormat="1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4" xfId="49" applyFont="1" applyBorder="1" applyAlignment="1" applyProtection="1">
      <alignment horizontal="center" vertical="center" wrapText="1"/>
    </xf>
    <xf numFmtId="0" fontId="6" fillId="3" borderId="8" xfId="49" applyNumberFormat="1" applyFont="1" applyFill="1" applyBorder="1" applyAlignment="1" applyProtection="1">
      <alignment horizontal="left" vertical="center" wrapText="1"/>
    </xf>
    <xf numFmtId="0" fontId="6" fillId="3" borderId="8" xfId="49" applyNumberFormat="1" applyFont="1" applyFill="1" applyBorder="1" applyAlignment="1" applyProtection="1">
      <alignment horizontal="center" vertical="center" wrapText="1"/>
    </xf>
    <xf numFmtId="0" fontId="4" fillId="0" borderId="15" xfId="49" applyFont="1" applyFill="1" applyBorder="1" applyAlignment="1" applyProtection="1">
      <alignment horizontal="center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10" fontId="4" fillId="2" borderId="15" xfId="49" applyNumberFormat="1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1"/>
  <sheetViews>
    <sheetView tabSelected="1" zoomScale="85" zoomScaleNormal="85" topLeftCell="A28" workbookViewId="0">
      <selection activeCell="G39" sqref="G39:I39"/>
    </sheetView>
  </sheetViews>
  <sheetFormatPr defaultColWidth="9" defaultRowHeight="15"/>
  <cols>
    <col min="1" max="1" width="4.16363636363636" style="1" customWidth="1"/>
    <col min="2" max="2" width="3.95454545454545" style="1" customWidth="1"/>
    <col min="3" max="3" width="4.27272727272727" style="1" customWidth="1"/>
    <col min="4" max="4" width="8.76363636363636" style="1" customWidth="1"/>
    <col min="5" max="5" width="7.38181818181818" style="1" customWidth="1"/>
    <col min="6" max="6" width="47.2636363636364" style="2" customWidth="1"/>
    <col min="7" max="9" width="3.62727272727273" style="2" customWidth="1"/>
    <col min="10" max="16382" width="9" style="1" customWidth="1"/>
    <col min="16383" max="16384" width="9" style="1"/>
  </cols>
  <sheetData>
    <row r="1" ht="16.5" customHeight="1" spans="1:6">
      <c r="A1" s="3" t="s">
        <v>0</v>
      </c>
      <c r="B1" s="4"/>
      <c r="C1" s="4"/>
      <c r="D1" s="4"/>
      <c r="E1" s="4"/>
      <c r="F1" s="5"/>
    </row>
    <row r="2" ht="33.75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14.25" customHeight="1" spans="1:5">
      <c r="A3" s="2" t="s">
        <v>2</v>
      </c>
      <c r="B3" s="2"/>
      <c r="C3" s="2"/>
      <c r="D3" s="2"/>
      <c r="E3" s="2"/>
    </row>
    <row r="4" ht="21.75" customHeight="1" spans="1:5">
      <c r="A4" s="7"/>
      <c r="B4" s="8"/>
      <c r="C4" s="9"/>
      <c r="D4" s="9"/>
      <c r="E4" s="2" t="s">
        <v>3</v>
      </c>
    </row>
    <row r="5" ht="21.95" customHeight="1" spans="1:9">
      <c r="A5" s="10" t="s">
        <v>4</v>
      </c>
      <c r="B5" s="10"/>
      <c r="C5" s="10"/>
      <c r="D5" s="10"/>
      <c r="E5" s="10" t="s">
        <v>5</v>
      </c>
      <c r="F5" s="10"/>
      <c r="G5" s="10"/>
      <c r="H5" s="10"/>
      <c r="I5" s="10"/>
    </row>
    <row r="6" ht="32" customHeight="1" spans="1:9">
      <c r="A6" s="10" t="s">
        <v>6</v>
      </c>
      <c r="B6" s="10"/>
      <c r="C6" s="10"/>
      <c r="D6" s="10" t="s">
        <v>7</v>
      </c>
      <c r="E6" s="10" t="s">
        <v>8</v>
      </c>
      <c r="F6" s="11" t="s">
        <v>9</v>
      </c>
      <c r="G6" s="11"/>
      <c r="H6" s="11"/>
      <c r="I6" s="11"/>
    </row>
    <row r="7" ht="28" customHeight="1" spans="1:9">
      <c r="A7" s="10" t="s">
        <v>10</v>
      </c>
      <c r="B7" s="10"/>
      <c r="C7" s="10"/>
      <c r="D7" s="10" t="s">
        <v>11</v>
      </c>
      <c r="E7" s="10" t="s">
        <v>12</v>
      </c>
      <c r="F7" s="12" t="s">
        <v>13</v>
      </c>
      <c r="G7" s="12"/>
      <c r="H7" s="12"/>
      <c r="I7" s="12"/>
    </row>
    <row r="8" ht="21.95" customHeight="1" spans="1:9">
      <c r="A8" s="10" t="s">
        <v>14</v>
      </c>
      <c r="B8" s="10"/>
      <c r="C8" s="10"/>
      <c r="D8" s="13" t="s">
        <v>15</v>
      </c>
      <c r="E8" s="14"/>
      <c r="F8" s="15">
        <f>SUM(F9:I12)</f>
        <v>38000</v>
      </c>
      <c r="G8" s="16"/>
      <c r="H8" s="16"/>
      <c r="I8" s="44"/>
    </row>
    <row r="9" ht="21.95" customHeight="1" spans="1:9">
      <c r="A9" s="10"/>
      <c r="B9" s="10"/>
      <c r="C9" s="10"/>
      <c r="D9" s="13" t="s">
        <v>16</v>
      </c>
      <c r="E9" s="13"/>
      <c r="F9" s="17">
        <v>11959.14</v>
      </c>
      <c r="G9" s="18"/>
      <c r="H9" s="18"/>
      <c r="I9" s="45"/>
    </row>
    <row r="10" ht="21.95" customHeight="1" spans="1:9">
      <c r="A10" s="10"/>
      <c r="B10" s="10"/>
      <c r="C10" s="10"/>
      <c r="D10" s="13" t="s">
        <v>17</v>
      </c>
      <c r="E10" s="13"/>
      <c r="F10" s="19">
        <v>810.86</v>
      </c>
      <c r="G10" s="20"/>
      <c r="H10" s="20"/>
      <c r="I10" s="46"/>
    </row>
    <row r="11" ht="21.95" customHeight="1" spans="1:9">
      <c r="A11" s="10"/>
      <c r="B11" s="10"/>
      <c r="C11" s="10"/>
      <c r="D11" s="13" t="s">
        <v>18</v>
      </c>
      <c r="E11" s="13"/>
      <c r="F11" s="19">
        <v>30</v>
      </c>
      <c r="G11" s="20"/>
      <c r="H11" s="20"/>
      <c r="I11" s="46"/>
    </row>
    <row r="12" ht="21.95" customHeight="1" spans="1:9">
      <c r="A12" s="10"/>
      <c r="B12" s="10"/>
      <c r="C12" s="10"/>
      <c r="D12" s="13" t="s">
        <v>19</v>
      </c>
      <c r="E12" s="13"/>
      <c r="F12" s="19">
        <v>25200</v>
      </c>
      <c r="G12" s="20"/>
      <c r="H12" s="20"/>
      <c r="I12" s="46"/>
    </row>
    <row r="13" ht="21.95" customHeight="1" spans="1:9">
      <c r="A13" s="10" t="s">
        <v>20</v>
      </c>
      <c r="B13" s="10" t="s">
        <v>21</v>
      </c>
      <c r="C13" s="10"/>
      <c r="D13" s="10"/>
      <c r="E13" s="10"/>
      <c r="F13" s="10"/>
      <c r="G13" s="10"/>
      <c r="H13" s="10"/>
      <c r="I13" s="10"/>
    </row>
    <row r="14" ht="82" customHeight="1" spans="1:9">
      <c r="A14" s="10"/>
      <c r="B14" s="11" t="s">
        <v>22</v>
      </c>
      <c r="C14" s="11"/>
      <c r="D14" s="11"/>
      <c r="E14" s="11"/>
      <c r="F14" s="11"/>
      <c r="G14" s="11"/>
      <c r="H14" s="11"/>
      <c r="I14" s="11"/>
    </row>
    <row r="15" ht="19" spans="2:9">
      <c r="B15" s="10" t="s">
        <v>23</v>
      </c>
      <c r="C15" s="10" t="s">
        <v>24</v>
      </c>
      <c r="D15" s="10"/>
      <c r="E15" s="10"/>
      <c r="F15" s="10" t="s">
        <v>25</v>
      </c>
      <c r="G15" s="10" t="s">
        <v>26</v>
      </c>
      <c r="H15" s="10"/>
      <c r="I15" s="10"/>
    </row>
    <row r="16" ht="18" customHeight="1" spans="1:9">
      <c r="A16" s="21" t="s">
        <v>27</v>
      </c>
      <c r="B16" s="21" t="s">
        <v>28</v>
      </c>
      <c r="C16" s="22" t="s">
        <v>29</v>
      </c>
      <c r="D16" s="23"/>
      <c r="E16" s="24"/>
      <c r="F16" s="10" t="s">
        <v>30</v>
      </c>
      <c r="G16" s="25">
        <v>1</v>
      </c>
      <c r="H16" s="25"/>
      <c r="I16" s="25"/>
    </row>
    <row r="17" ht="18" customHeight="1" spans="1:14">
      <c r="A17" s="26"/>
      <c r="B17" s="26"/>
      <c r="C17" s="27"/>
      <c r="D17" s="28"/>
      <c r="E17" s="29"/>
      <c r="F17" s="10" t="s">
        <v>31</v>
      </c>
      <c r="G17" s="25" t="e">
        <f>#REF!</f>
        <v>#REF!</v>
      </c>
      <c r="H17" s="25"/>
      <c r="I17" s="25"/>
      <c r="L17" s="47">
        <v>2452.9</v>
      </c>
      <c r="M17" s="48">
        <v>1</v>
      </c>
      <c r="N17" s="48">
        <f t="shared" ref="N17:N22" si="0">M17*L17</f>
        <v>2452.9</v>
      </c>
    </row>
    <row r="18" ht="18" customHeight="1" spans="1:14">
      <c r="A18" s="26"/>
      <c r="B18" s="26"/>
      <c r="C18" s="27"/>
      <c r="D18" s="28"/>
      <c r="E18" s="29"/>
      <c r="F18" s="10" t="s">
        <v>32</v>
      </c>
      <c r="G18" s="25" t="e">
        <f>#REF!</f>
        <v>#REF!</v>
      </c>
      <c r="H18" s="25"/>
      <c r="I18" s="25"/>
      <c r="L18" s="47">
        <v>132.9</v>
      </c>
      <c r="M18" s="48">
        <v>111.88</v>
      </c>
      <c r="N18" s="48">
        <f t="shared" si="0"/>
        <v>14868.852</v>
      </c>
    </row>
    <row r="19" ht="18" customHeight="1" spans="1:14">
      <c r="A19" s="26"/>
      <c r="B19" s="26"/>
      <c r="C19" s="27"/>
      <c r="D19" s="28"/>
      <c r="E19" s="29"/>
      <c r="F19" s="10" t="s">
        <v>33</v>
      </c>
      <c r="G19" s="30" t="s">
        <v>34</v>
      </c>
      <c r="H19" s="25"/>
      <c r="I19" s="25"/>
      <c r="L19" s="47">
        <v>54.86</v>
      </c>
      <c r="M19" s="48">
        <v>167.37</v>
      </c>
      <c r="N19" s="48">
        <f t="shared" si="0"/>
        <v>9181.9182</v>
      </c>
    </row>
    <row r="20" ht="18" customHeight="1" spans="1:14">
      <c r="A20" s="26"/>
      <c r="B20" s="26"/>
      <c r="C20" s="27"/>
      <c r="D20" s="28"/>
      <c r="E20" s="29"/>
      <c r="F20" s="10" t="s">
        <v>35</v>
      </c>
      <c r="G20" s="25" t="e">
        <f>#REF!</f>
        <v>#REF!</v>
      </c>
      <c r="H20" s="25"/>
      <c r="I20" s="25"/>
      <c r="L20" s="47">
        <v>58.4</v>
      </c>
      <c r="M20" s="48">
        <v>17</v>
      </c>
      <c r="N20" s="48">
        <f t="shared" si="0"/>
        <v>992.8</v>
      </c>
    </row>
    <row r="21" ht="18" customHeight="1" spans="1:14">
      <c r="A21" s="26"/>
      <c r="B21" s="26"/>
      <c r="C21" s="31"/>
      <c r="D21" s="32"/>
      <c r="E21" s="33"/>
      <c r="F21" s="10" t="s">
        <v>36</v>
      </c>
      <c r="G21" s="25" t="e">
        <f>#REF!</f>
        <v>#REF!</v>
      </c>
      <c r="H21" s="25"/>
      <c r="I21" s="25"/>
      <c r="L21" s="47">
        <v>6.35</v>
      </c>
      <c r="M21" s="48">
        <v>1548</v>
      </c>
      <c r="N21" s="48">
        <f t="shared" si="0"/>
        <v>9829.8</v>
      </c>
    </row>
    <row r="22" ht="18" customHeight="1" spans="1:14">
      <c r="A22" s="26"/>
      <c r="B22" s="26"/>
      <c r="C22" s="10" t="s">
        <v>37</v>
      </c>
      <c r="D22" s="10"/>
      <c r="E22" s="10"/>
      <c r="F22" s="10" t="s">
        <v>38</v>
      </c>
      <c r="G22" s="34" t="e">
        <f>#REF!</f>
        <v>#REF!</v>
      </c>
      <c r="H22" s="34"/>
      <c r="I22" s="34"/>
      <c r="L22" s="47">
        <v>0.04</v>
      </c>
      <c r="M22" s="48">
        <v>16874</v>
      </c>
      <c r="N22" s="48">
        <f t="shared" si="0"/>
        <v>674.96</v>
      </c>
    </row>
    <row r="23" ht="18" customHeight="1" spans="1:14">
      <c r="A23" s="26"/>
      <c r="B23" s="26"/>
      <c r="C23" s="10"/>
      <c r="D23" s="10"/>
      <c r="E23" s="10"/>
      <c r="F23" s="35" t="s">
        <v>39</v>
      </c>
      <c r="G23" s="36">
        <v>1</v>
      </c>
      <c r="H23" s="37"/>
      <c r="I23" s="49"/>
      <c r="L23" s="47"/>
      <c r="M23" s="48"/>
      <c r="N23" s="48"/>
    </row>
    <row r="24" ht="18" customHeight="1" spans="1:14">
      <c r="A24" s="26"/>
      <c r="B24" s="26"/>
      <c r="C24" s="10"/>
      <c r="D24" s="10"/>
      <c r="E24" s="10"/>
      <c r="F24" s="10" t="s">
        <v>40</v>
      </c>
      <c r="G24" s="34" t="e">
        <f>#REF!</f>
        <v>#REF!</v>
      </c>
      <c r="H24" s="34"/>
      <c r="I24" s="34"/>
      <c r="L24" s="48"/>
      <c r="M24" s="48"/>
      <c r="N24" s="48">
        <f>SUM(N17:N22)</f>
        <v>38001.2302</v>
      </c>
    </row>
    <row r="25" ht="18" customHeight="1" spans="1:9">
      <c r="A25" s="26"/>
      <c r="B25" s="26"/>
      <c r="C25" s="10"/>
      <c r="D25" s="10"/>
      <c r="E25" s="10"/>
      <c r="F25" s="10" t="s">
        <v>41</v>
      </c>
      <c r="G25" s="34">
        <v>1</v>
      </c>
      <c r="H25" s="34"/>
      <c r="I25" s="34"/>
    </row>
    <row r="26" ht="18" customHeight="1" spans="1:9">
      <c r="A26" s="26"/>
      <c r="B26" s="26"/>
      <c r="C26" s="22" t="s">
        <v>42</v>
      </c>
      <c r="D26" s="23"/>
      <c r="E26" s="24"/>
      <c r="F26" s="10" t="s">
        <v>43</v>
      </c>
      <c r="G26" s="38" t="e">
        <f>#REF!</f>
        <v>#REF!</v>
      </c>
      <c r="H26" s="38"/>
      <c r="I26" s="38"/>
    </row>
    <row r="27" ht="18" customHeight="1" spans="1:9">
      <c r="A27" s="26"/>
      <c r="B27" s="26"/>
      <c r="C27" s="27"/>
      <c r="D27" s="28"/>
      <c r="E27" s="29"/>
      <c r="F27" s="10" t="s">
        <v>44</v>
      </c>
      <c r="G27" s="38" t="e">
        <f>#REF!</f>
        <v>#REF!</v>
      </c>
      <c r="H27" s="38"/>
      <c r="I27" s="38"/>
    </row>
    <row r="28" ht="18" customHeight="1" spans="1:9">
      <c r="A28" s="26"/>
      <c r="B28" s="26"/>
      <c r="C28" s="27"/>
      <c r="D28" s="28"/>
      <c r="E28" s="29"/>
      <c r="F28" s="10" t="s">
        <v>45</v>
      </c>
      <c r="G28" s="38" t="e">
        <f>#REF!</f>
        <v>#REF!</v>
      </c>
      <c r="H28" s="38"/>
      <c r="I28" s="38"/>
    </row>
    <row r="29" ht="18" customHeight="1" spans="1:9">
      <c r="A29" s="26"/>
      <c r="B29" s="26"/>
      <c r="C29" s="27"/>
      <c r="D29" s="28"/>
      <c r="E29" s="29"/>
      <c r="F29" s="10" t="s">
        <v>46</v>
      </c>
      <c r="G29" s="38" t="e">
        <f>#REF!</f>
        <v>#REF!</v>
      </c>
      <c r="H29" s="38"/>
      <c r="I29" s="38"/>
    </row>
    <row r="30" ht="18" customHeight="1" spans="1:9">
      <c r="A30" s="26"/>
      <c r="B30" s="26"/>
      <c r="C30" s="27"/>
      <c r="D30" s="28"/>
      <c r="E30" s="29"/>
      <c r="F30" s="10" t="s">
        <v>47</v>
      </c>
      <c r="G30" s="38" t="e">
        <f>#REF!</f>
        <v>#REF!</v>
      </c>
      <c r="H30" s="38"/>
      <c r="I30" s="38"/>
    </row>
    <row r="31" ht="18" customHeight="1" spans="1:9">
      <c r="A31" s="26"/>
      <c r="B31" s="26"/>
      <c r="C31" s="27"/>
      <c r="D31" s="28"/>
      <c r="E31" s="29"/>
      <c r="F31" s="10" t="s">
        <v>48</v>
      </c>
      <c r="G31" s="38" t="e">
        <f>#REF!</f>
        <v>#REF!</v>
      </c>
      <c r="H31" s="38"/>
      <c r="I31" s="38"/>
    </row>
    <row r="32" ht="18" customHeight="1" spans="1:9">
      <c r="A32" s="26"/>
      <c r="B32" s="26"/>
      <c r="C32" s="31"/>
      <c r="D32" s="32"/>
      <c r="E32" s="33"/>
      <c r="F32" s="10" t="s">
        <v>49</v>
      </c>
      <c r="G32" s="38" t="e">
        <f>#REF!</f>
        <v>#REF!</v>
      </c>
      <c r="H32" s="38"/>
      <c r="I32" s="38"/>
    </row>
    <row r="33" ht="18" customHeight="1" spans="1:9">
      <c r="A33" s="26"/>
      <c r="B33" s="26"/>
      <c r="C33" s="22" t="s">
        <v>50</v>
      </c>
      <c r="D33" s="23"/>
      <c r="E33" s="24"/>
      <c r="F33" s="10" t="s">
        <v>51</v>
      </c>
      <c r="G33" s="39" t="s">
        <v>52</v>
      </c>
      <c r="H33" s="40"/>
      <c r="I33" s="50"/>
    </row>
    <row r="34" ht="18" customHeight="1" spans="1:9">
      <c r="A34" s="26"/>
      <c r="B34" s="26"/>
      <c r="C34" s="27"/>
      <c r="D34" s="28"/>
      <c r="E34" s="29"/>
      <c r="F34" s="10" t="s">
        <v>53</v>
      </c>
      <c r="G34" s="39" t="s">
        <v>54</v>
      </c>
      <c r="H34" s="40" t="s">
        <v>54</v>
      </c>
      <c r="I34" s="50" t="s">
        <v>54</v>
      </c>
    </row>
    <row r="35" ht="18" customHeight="1" spans="1:9">
      <c r="A35" s="26"/>
      <c r="B35" s="26"/>
      <c r="C35" s="27"/>
      <c r="D35" s="28"/>
      <c r="E35" s="29"/>
      <c r="F35" s="10" t="s">
        <v>55</v>
      </c>
      <c r="G35" s="39" t="s">
        <v>56</v>
      </c>
      <c r="H35" s="40" t="s">
        <v>56</v>
      </c>
      <c r="I35" s="50" t="s">
        <v>56</v>
      </c>
    </row>
    <row r="36" ht="18" customHeight="1" spans="1:9">
      <c r="A36" s="26"/>
      <c r="B36" s="26"/>
      <c r="C36" s="27"/>
      <c r="D36" s="28"/>
      <c r="E36" s="29"/>
      <c r="F36" s="10" t="s">
        <v>57</v>
      </c>
      <c r="G36" s="39" t="s">
        <v>58</v>
      </c>
      <c r="H36" s="40" t="s">
        <v>58</v>
      </c>
      <c r="I36" s="50" t="s">
        <v>58</v>
      </c>
    </row>
    <row r="37" ht="18" customHeight="1" spans="1:9">
      <c r="A37" s="26"/>
      <c r="B37" s="26"/>
      <c r="C37" s="27"/>
      <c r="D37" s="28"/>
      <c r="E37" s="29"/>
      <c r="F37" s="10" t="s">
        <v>59</v>
      </c>
      <c r="G37" s="39" t="s">
        <v>60</v>
      </c>
      <c r="H37" s="40" t="s">
        <v>60</v>
      </c>
      <c r="I37" s="50" t="s">
        <v>60</v>
      </c>
    </row>
    <row r="38" ht="18" customHeight="1" spans="1:9">
      <c r="A38" s="26"/>
      <c r="B38" s="41"/>
      <c r="C38" s="31"/>
      <c r="D38" s="32"/>
      <c r="E38" s="33"/>
      <c r="F38" s="10" t="s">
        <v>61</v>
      </c>
      <c r="G38" s="39" t="s">
        <v>62</v>
      </c>
      <c r="H38" s="40" t="s">
        <v>62</v>
      </c>
      <c r="I38" s="50" t="s">
        <v>62</v>
      </c>
    </row>
    <row r="39" ht="18" customHeight="1" spans="1:9">
      <c r="A39" s="26"/>
      <c r="B39" s="10" t="s">
        <v>63</v>
      </c>
      <c r="C39" s="22" t="s">
        <v>64</v>
      </c>
      <c r="D39" s="23"/>
      <c r="E39" s="24"/>
      <c r="F39" s="10" t="s">
        <v>65</v>
      </c>
      <c r="G39" s="25" t="e">
        <f>#REF!</f>
        <v>#REF!</v>
      </c>
      <c r="H39" s="25"/>
      <c r="I39" s="25"/>
    </row>
    <row r="40" ht="18" customHeight="1" spans="1:9">
      <c r="A40" s="26"/>
      <c r="B40" s="10"/>
      <c r="C40" s="27"/>
      <c r="D40" s="28"/>
      <c r="E40" s="29"/>
      <c r="F40" s="10" t="s">
        <v>66</v>
      </c>
      <c r="G40" s="25" t="e">
        <f>#REF!</f>
        <v>#REF!</v>
      </c>
      <c r="H40" s="25"/>
      <c r="I40" s="25"/>
    </row>
    <row r="41" ht="18" customHeight="1" spans="1:9">
      <c r="A41" s="26"/>
      <c r="B41" s="10"/>
      <c r="C41" s="27"/>
      <c r="D41" s="28"/>
      <c r="E41" s="29"/>
      <c r="F41" s="10" t="s">
        <v>67</v>
      </c>
      <c r="G41" s="25" t="e">
        <f>#REF!</f>
        <v>#REF!</v>
      </c>
      <c r="H41" s="25"/>
      <c r="I41" s="25"/>
    </row>
    <row r="42" ht="18" customHeight="1" spans="1:9">
      <c r="A42" s="26"/>
      <c r="B42" s="10"/>
      <c r="C42" s="27"/>
      <c r="D42" s="28"/>
      <c r="E42" s="29"/>
      <c r="F42" s="10" t="s">
        <v>68</v>
      </c>
      <c r="G42" s="25" t="e">
        <f>#REF!</f>
        <v>#REF!</v>
      </c>
      <c r="H42" s="25"/>
      <c r="I42" s="25"/>
    </row>
    <row r="43" ht="18" customHeight="1" spans="1:9">
      <c r="A43" s="26"/>
      <c r="B43" s="10"/>
      <c r="C43" s="27"/>
      <c r="D43" s="28"/>
      <c r="E43" s="29"/>
      <c r="F43" s="10" t="s">
        <v>69</v>
      </c>
      <c r="G43" s="25" t="e">
        <f>#REF!</f>
        <v>#REF!</v>
      </c>
      <c r="H43" s="25"/>
      <c r="I43" s="25"/>
    </row>
    <row r="44" ht="18" customHeight="1" spans="1:9">
      <c r="A44" s="26"/>
      <c r="B44" s="10"/>
      <c r="C44" s="31"/>
      <c r="D44" s="32"/>
      <c r="E44" s="33"/>
      <c r="F44" s="10" t="s">
        <v>70</v>
      </c>
      <c r="G44" s="25" t="e">
        <f>#REF!</f>
        <v>#REF!</v>
      </c>
      <c r="H44" s="25"/>
      <c r="I44" s="25"/>
    </row>
    <row r="45" ht="18" customHeight="1" spans="1:9">
      <c r="A45" s="26"/>
      <c r="B45" s="10"/>
      <c r="C45" s="10" t="s">
        <v>71</v>
      </c>
      <c r="D45" s="10"/>
      <c r="E45" s="10"/>
      <c r="F45" s="10" t="s">
        <v>72</v>
      </c>
      <c r="G45" s="25" t="e">
        <f>#REF!</f>
        <v>#REF!</v>
      </c>
      <c r="H45" s="25"/>
      <c r="I45" s="25"/>
    </row>
    <row r="46" ht="18" customHeight="1" spans="1:9">
      <c r="A46" s="26"/>
      <c r="B46" s="10"/>
      <c r="C46" s="10" t="s">
        <v>73</v>
      </c>
      <c r="D46" s="10"/>
      <c r="E46" s="10"/>
      <c r="F46" s="10" t="s">
        <v>74</v>
      </c>
      <c r="G46" s="25" t="e">
        <f>#REF!</f>
        <v>#REF!</v>
      </c>
      <c r="H46" s="25"/>
      <c r="I46" s="25"/>
    </row>
    <row r="47" ht="18" customHeight="1" spans="1:9">
      <c r="A47" s="26"/>
      <c r="B47" s="10"/>
      <c r="C47" s="10"/>
      <c r="D47" s="10"/>
      <c r="E47" s="10"/>
      <c r="F47" s="10" t="s">
        <v>75</v>
      </c>
      <c r="G47" s="25" t="e">
        <f>#REF!</f>
        <v>#REF!</v>
      </c>
      <c r="H47" s="25"/>
      <c r="I47" s="25"/>
    </row>
    <row r="48" ht="18" customHeight="1" spans="1:9">
      <c r="A48" s="26"/>
      <c r="B48" s="10"/>
      <c r="C48" s="10"/>
      <c r="D48" s="10"/>
      <c r="E48" s="10"/>
      <c r="F48" s="10" t="s">
        <v>76</v>
      </c>
      <c r="G48" s="25" t="e">
        <f>#REF!</f>
        <v>#REF!</v>
      </c>
      <c r="H48" s="25"/>
      <c r="I48" s="25"/>
    </row>
    <row r="49" ht="18" customHeight="1" spans="1:9">
      <c r="A49" s="26"/>
      <c r="B49" s="10" t="s">
        <v>77</v>
      </c>
      <c r="C49" s="10" t="s">
        <v>77</v>
      </c>
      <c r="D49" s="10"/>
      <c r="E49" s="10"/>
      <c r="F49" s="10" t="s">
        <v>78</v>
      </c>
      <c r="G49" s="25" t="e">
        <f>#REF!</f>
        <v>#REF!</v>
      </c>
      <c r="H49" s="25"/>
      <c r="I49" s="25"/>
    </row>
    <row r="50" ht="18" customHeight="1" spans="1:9">
      <c r="A50" s="41"/>
      <c r="B50" s="10"/>
      <c r="C50" s="10"/>
      <c r="D50" s="10"/>
      <c r="E50" s="10"/>
      <c r="F50" s="10" t="s">
        <v>79</v>
      </c>
      <c r="G50" s="25" t="e">
        <f>#REF!</f>
        <v>#REF!</v>
      </c>
      <c r="H50" s="25"/>
      <c r="I50" s="25"/>
    </row>
    <row r="51" ht="30" customHeight="1" spans="1:9">
      <c r="A51" s="42" t="s">
        <v>80</v>
      </c>
      <c r="B51" s="42"/>
      <c r="C51" s="42"/>
      <c r="D51" s="42"/>
      <c r="E51" s="42"/>
      <c r="F51" s="43" t="s">
        <v>81</v>
      </c>
      <c r="G51" s="43" t="s">
        <v>82</v>
      </c>
      <c r="H51" s="43"/>
      <c r="I51" s="43"/>
    </row>
  </sheetData>
  <mergeCells count="69">
    <mergeCell ref="A2:I2"/>
    <mergeCell ref="A3:I3"/>
    <mergeCell ref="E4:F4"/>
    <mergeCell ref="A5:D5"/>
    <mergeCell ref="E5:I5"/>
    <mergeCell ref="A6:C6"/>
    <mergeCell ref="F6:I6"/>
    <mergeCell ref="A7:C7"/>
    <mergeCell ref="F7:I7"/>
    <mergeCell ref="D8:E8"/>
    <mergeCell ref="D9:E9"/>
    <mergeCell ref="D10:E10"/>
    <mergeCell ref="D11:E11"/>
    <mergeCell ref="D12:E12"/>
    <mergeCell ref="B13:I13"/>
    <mergeCell ref="B14:I14"/>
    <mergeCell ref="C15:E15"/>
    <mergeCell ref="G15:I15"/>
    <mergeCell ref="G16:I16"/>
    <mergeCell ref="G17:I17"/>
    <mergeCell ref="G18:I18"/>
    <mergeCell ref="G19:I19"/>
    <mergeCell ref="G20:I20"/>
    <mergeCell ref="G21:I21"/>
    <mergeCell ref="G22:I22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34:I34"/>
    <mergeCell ref="G35:I35"/>
    <mergeCell ref="G36:I36"/>
    <mergeCell ref="G37:I37"/>
    <mergeCell ref="G38:I38"/>
    <mergeCell ref="G39:I39"/>
    <mergeCell ref="G40:I40"/>
    <mergeCell ref="G41:I41"/>
    <mergeCell ref="G42:I42"/>
    <mergeCell ref="G43:I43"/>
    <mergeCell ref="G44:I44"/>
    <mergeCell ref="C45:E45"/>
    <mergeCell ref="G45:I45"/>
    <mergeCell ref="G46:I46"/>
    <mergeCell ref="G47:I47"/>
    <mergeCell ref="G48:I48"/>
    <mergeCell ref="G49:I49"/>
    <mergeCell ref="G50:I50"/>
    <mergeCell ref="A51:D51"/>
    <mergeCell ref="G51:I51"/>
    <mergeCell ref="A13:A14"/>
    <mergeCell ref="A16:A50"/>
    <mergeCell ref="B16:B38"/>
    <mergeCell ref="B39:B48"/>
    <mergeCell ref="B49:B50"/>
    <mergeCell ref="A8:C12"/>
    <mergeCell ref="C16:E21"/>
    <mergeCell ref="C22:E25"/>
    <mergeCell ref="C26:E32"/>
    <mergeCell ref="C33:E38"/>
    <mergeCell ref="C46:E48"/>
    <mergeCell ref="C49:E50"/>
    <mergeCell ref="C39:E44"/>
  </mergeCells>
  <printOptions horizontalCentered="1"/>
  <pageMargins left="0.865972222222222" right="0.708333333333333" top="0.432638888888889" bottom="0.747916666666667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附件1部门预算绩效目标申报表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紫霞仙子biubiubiu</cp:lastModifiedBy>
  <dcterms:created xsi:type="dcterms:W3CDTF">2014-11-14T00:07:00Z</dcterms:created>
  <dcterms:modified xsi:type="dcterms:W3CDTF">2019-09-22T18:19:57Z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20</vt:lpwstr>
  </property>
  <property fmtid="{D5CDD505-2E9C-101B-9397-08002B2CF9AE}" pid="3" name="KSOReadingLayout">
    <vt:bool>true</vt:bool>
  </property>
  <property fmtid="{D5CDD505-2E9C-101B-9397-08002B2CF9AE}" pid="4" name="KSOProductBuildVer">
    <vt:lpwstr>2052-11.1.0.8976</vt:lpwstr>
  </property>
</Properties>
</file>